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G:\A003-空知陸協-ＨＰ管理\event\2024\entrysheet\"/>
    </mc:Choice>
  </mc:AlternateContent>
  <xr:revisionPtr revIDLastSave="0" documentId="13_ncr:1_{07F45D71-DA48-48C2-8AB4-FC44E3167A6A}" xr6:coauthVersionLast="47" xr6:coauthVersionMax="47" xr10:uidLastSave="{00000000-0000-0000-0000-000000000000}"/>
  <bookViews>
    <workbookView xWindow="1035" yWindow="0" windowWidth="25905" windowHeight="15330" tabRatio="604" activeTab="2" xr2:uid="{00000000-000D-0000-FFFF-FFFF00000000}"/>
  </bookViews>
  <sheets>
    <sheet name="注意事項" sheetId="14" r:id="rId1"/>
    <sheet name="　　　" sheetId="15" r:id="rId2"/>
    <sheet name="参加申込書" sheetId="13" r:id="rId3"/>
    <sheet name="フェスティバルリレー申込書" sheetId="19" r:id="rId4"/>
    <sheet name="　　　　　　　　　　　　　　　　　　　　　　　" sheetId="18" r:id="rId5"/>
    <sheet name="事務局使用" sheetId="17" r:id="rId6"/>
    <sheet name="参加数確認" sheetId="16" state="hidden" r:id="rId7"/>
    <sheet name="データ" sheetId="2" state="hidden" r:id="rId8"/>
    <sheet name="data" sheetId="10" state="hidden" r:id="rId9"/>
    <sheet name="集計シート" sheetId="11" state="hidden" r:id="rId10"/>
  </sheets>
  <definedNames>
    <definedName name="_xlnm._FilterDatabase" localSheetId="2" hidden="1">参加申込書!$L$7:$Q$7</definedName>
    <definedName name="_xlnm._FilterDatabase" localSheetId="9" hidden="1">集計シート!$A$213:$A$228</definedName>
    <definedName name="_xlnm.Print_Area" localSheetId="2">参加申込書!$A$1:$S$47</definedName>
    <definedName name="_xlnm.Print_Area" localSheetId="0">注意事項!$A$1:$N$58</definedName>
    <definedName name="種別">OFFSET(データ!$M$2,0,0,COUNTA(データ!$M$2:$M$10),1)</definedName>
    <definedName name="所属地">OFFSET(データ!$J$2,0,0,COUNTA(データ!$J$2:$J$200),1)</definedName>
    <definedName name="女子競技">OFFSET(データ!$F$2,0,0,COUNTA(データ!$F$2:$F$100),1)</definedName>
    <definedName name="男子競技">OFFSET(データ!$B$2,0,0,COUNTA(データ!$B$2:$B$100),1)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3" i="13" l="1"/>
  <c r="U63" i="13"/>
  <c r="U64" i="13"/>
  <c r="U62" i="13"/>
  <c r="W63" i="13"/>
  <c r="W64" i="13"/>
  <c r="W62" i="13"/>
  <c r="V63" i="13"/>
  <c r="V64" i="13"/>
  <c r="V62" i="13"/>
  <c r="T63" i="13"/>
  <c r="T64" i="13"/>
  <c r="T62" i="13"/>
  <c r="I45" i="13"/>
  <c r="I44" i="13"/>
  <c r="M6" i="17"/>
  <c r="M7" i="17"/>
  <c r="M8" i="17"/>
  <c r="M5" i="17"/>
  <c r="J6" i="17"/>
  <c r="J7" i="17"/>
  <c r="J8" i="17"/>
  <c r="J5" i="17"/>
  <c r="H6" i="17"/>
  <c r="H7" i="17"/>
  <c r="H8" i="17"/>
  <c r="H5" i="17"/>
  <c r="Q4" i="17"/>
  <c r="P4" i="17"/>
  <c r="O4" i="17"/>
  <c r="J4" i="17"/>
  <c r="H4" i="17"/>
  <c r="G4" i="17"/>
  <c r="F4" i="17"/>
  <c r="E4" i="17"/>
  <c r="D4" i="17"/>
  <c r="C4" i="17"/>
  <c r="B4" i="17"/>
  <c r="C28" i="13"/>
  <c r="N5" i="17" s="1"/>
  <c r="C31" i="13"/>
  <c r="N8" i="17" s="1"/>
  <c r="C30" i="13"/>
  <c r="N7" i="17" s="1"/>
  <c r="C29" i="13"/>
  <c r="N6" i="17" s="1"/>
  <c r="I23" i="13"/>
  <c r="K8" i="17" s="1"/>
  <c r="G37" i="13"/>
  <c r="G36" i="13"/>
  <c r="M21" i="13"/>
  <c r="G21" i="13"/>
  <c r="G31" i="13"/>
  <c r="G30" i="13"/>
  <c r="G29" i="13"/>
  <c r="I22" i="13"/>
  <c r="K7" i="17" s="1"/>
  <c r="I21" i="13"/>
  <c r="K6" i="17" s="1"/>
  <c r="I20" i="13"/>
  <c r="K5" i="17" s="1"/>
  <c r="C23" i="13"/>
  <c r="I8" i="17" s="1"/>
  <c r="C22" i="13"/>
  <c r="I7" i="17" s="1"/>
  <c r="C20" i="13"/>
  <c r="I5" i="17" s="1"/>
  <c r="C21" i="13"/>
  <c r="I6" i="17" s="1"/>
  <c r="AE58" i="13"/>
  <c r="AD58" i="13"/>
  <c r="Z58" i="13"/>
  <c r="AB58" i="13"/>
  <c r="Y58" i="13"/>
  <c r="X58" i="13"/>
  <c r="W58" i="13"/>
  <c r="V58" i="13"/>
  <c r="U58" i="13"/>
  <c r="T58" i="13"/>
  <c r="G28" i="13" l="1"/>
  <c r="I32" i="13" s="1"/>
  <c r="AC58" i="13" s="1"/>
  <c r="M23" i="13"/>
  <c r="M22" i="13"/>
  <c r="M20" i="13"/>
  <c r="K4" i="17" s="1"/>
  <c r="G23" i="13"/>
  <c r="G22" i="13"/>
  <c r="G20" i="13"/>
  <c r="I4" i="17" s="1"/>
  <c r="Z10" i="16" l="1"/>
  <c r="Y12" i="16"/>
  <c r="Y14" i="16"/>
  <c r="Y16" i="16"/>
  <c r="Y18" i="16"/>
  <c r="Y20" i="16"/>
  <c r="Y22" i="16"/>
  <c r="Y24" i="16"/>
  <c r="O26" i="16"/>
  <c r="T26" i="16"/>
  <c r="Y27" i="16"/>
  <c r="Y28" i="16"/>
  <c r="O29" i="16"/>
  <c r="N30" i="16"/>
  <c r="R30" i="16"/>
  <c r="Z30" i="16"/>
  <c r="M31" i="16"/>
  <c r="U31" i="16"/>
  <c r="M32" i="16"/>
  <c r="R32" i="16"/>
  <c r="U32" i="16"/>
  <c r="Z32" i="16"/>
  <c r="M33" i="16"/>
  <c r="U33" i="16"/>
  <c r="M34" i="16"/>
  <c r="R34" i="16"/>
  <c r="U34" i="16"/>
  <c r="Z34" i="16"/>
  <c r="M35" i="16"/>
  <c r="U35" i="16"/>
  <c r="M36" i="16"/>
  <c r="R36" i="16"/>
  <c r="U36" i="16"/>
  <c r="Z36" i="16"/>
  <c r="M37" i="16"/>
  <c r="U37" i="16"/>
  <c r="M38" i="16"/>
  <c r="R38" i="16"/>
  <c r="U38" i="16"/>
  <c r="Z38" i="16"/>
  <c r="M39" i="16"/>
  <c r="U39" i="16"/>
  <c r="Z39" i="16"/>
  <c r="N40" i="16"/>
  <c r="P40" i="16"/>
  <c r="S40" i="16"/>
  <c r="T40" i="16"/>
  <c r="W40" i="16"/>
  <c r="X40" i="16"/>
  <c r="AA40" i="16"/>
  <c r="AB40" i="16"/>
  <c r="P41" i="16"/>
  <c r="T41" i="16"/>
  <c r="X41" i="16"/>
  <c r="AB41" i="16"/>
  <c r="O42" i="16"/>
  <c r="P42" i="16"/>
  <c r="S42" i="16"/>
  <c r="T42" i="16"/>
  <c r="W42" i="16"/>
  <c r="X42" i="16"/>
  <c r="AA42" i="16"/>
  <c r="AB42" i="16"/>
  <c r="P43" i="16"/>
  <c r="T43" i="16"/>
  <c r="X43" i="16"/>
  <c r="AB43" i="16"/>
  <c r="O44" i="16"/>
  <c r="P44" i="16"/>
  <c r="S44" i="16"/>
  <c r="T44" i="16"/>
  <c r="W44" i="16"/>
  <c r="X44" i="16"/>
  <c r="AA44" i="16"/>
  <c r="AB44" i="16"/>
  <c r="P45" i="16"/>
  <c r="T45" i="16"/>
  <c r="X45" i="16"/>
  <c r="AB45" i="16"/>
  <c r="O46" i="16"/>
  <c r="P46" i="16"/>
  <c r="S46" i="16"/>
  <c r="T46" i="16"/>
  <c r="W46" i="16"/>
  <c r="X46" i="16"/>
  <c r="AA46" i="16"/>
  <c r="AB46" i="16"/>
  <c r="P47" i="16"/>
  <c r="T47" i="16"/>
  <c r="X47" i="16"/>
  <c r="AB47" i="16"/>
  <c r="O48" i="16"/>
  <c r="P48" i="16"/>
  <c r="S48" i="16"/>
  <c r="T48" i="16"/>
  <c r="W48" i="16"/>
  <c r="X48" i="16"/>
  <c r="AA48" i="16"/>
  <c r="AB48" i="16"/>
  <c r="P49" i="16"/>
  <c r="T49" i="16"/>
  <c r="X49" i="16"/>
  <c r="AB49" i="16"/>
  <c r="O50" i="16"/>
  <c r="P50" i="16"/>
  <c r="S50" i="16"/>
  <c r="T50" i="16"/>
  <c r="W50" i="16"/>
  <c r="X50" i="16"/>
  <c r="AA50" i="16"/>
  <c r="AB50" i="16"/>
  <c r="P51" i="16"/>
  <c r="T51" i="16"/>
  <c r="X51" i="16"/>
  <c r="AB51" i="16"/>
  <c r="O52" i="16"/>
  <c r="P52" i="16"/>
  <c r="S52" i="16"/>
  <c r="T52" i="16"/>
  <c r="W52" i="16"/>
  <c r="X52" i="16"/>
  <c r="AA52" i="16"/>
  <c r="AB52" i="16"/>
  <c r="P53" i="16"/>
  <c r="T53" i="16"/>
  <c r="X53" i="16"/>
  <c r="AB53" i="16"/>
  <c r="O54" i="16"/>
  <c r="P54" i="16"/>
  <c r="S54" i="16"/>
  <c r="T54" i="16"/>
  <c r="W54" i="16"/>
  <c r="X54" i="16"/>
  <c r="AA54" i="16"/>
  <c r="AB54" i="16"/>
  <c r="P55" i="16"/>
  <c r="T55" i="16"/>
  <c r="X55" i="16"/>
  <c r="AB55" i="16"/>
  <c r="O56" i="16"/>
  <c r="P56" i="16"/>
  <c r="S56" i="16"/>
  <c r="T56" i="16"/>
  <c r="W56" i="16"/>
  <c r="X56" i="16"/>
  <c r="AA56" i="16"/>
  <c r="AB56" i="16"/>
  <c r="P57" i="16"/>
  <c r="T57" i="16"/>
  <c r="X57" i="16"/>
  <c r="AB57" i="16"/>
  <c r="W8" i="16"/>
  <c r="U8" i="16"/>
  <c r="M8" i="16"/>
  <c r="Q8" i="16"/>
  <c r="X8" i="16"/>
  <c r="X58" i="16" s="1"/>
  <c r="V8" i="16"/>
  <c r="N8" i="16"/>
  <c r="R8" i="16"/>
  <c r="K57" i="16"/>
  <c r="J57" i="16"/>
  <c r="I57" i="16"/>
  <c r="H57" i="16"/>
  <c r="G57" i="16"/>
  <c r="F57" i="16"/>
  <c r="E57" i="16"/>
  <c r="D57" i="16"/>
  <c r="C57" i="16"/>
  <c r="M57" i="16" s="1"/>
  <c r="B57" i="16"/>
  <c r="K56" i="16"/>
  <c r="J56" i="16"/>
  <c r="I56" i="16"/>
  <c r="H56" i="16"/>
  <c r="G56" i="16"/>
  <c r="F56" i="16"/>
  <c r="E56" i="16"/>
  <c r="D56" i="16"/>
  <c r="C56" i="16"/>
  <c r="M56" i="16" s="1"/>
  <c r="B56" i="16"/>
  <c r="K55" i="16"/>
  <c r="J55" i="16"/>
  <c r="I55" i="16"/>
  <c r="H55" i="16"/>
  <c r="G55" i="16"/>
  <c r="F55" i="16"/>
  <c r="E55" i="16"/>
  <c r="D55" i="16"/>
  <c r="C55" i="16"/>
  <c r="M55" i="16" s="1"/>
  <c r="B55" i="16"/>
  <c r="K54" i="16"/>
  <c r="J54" i="16"/>
  <c r="I54" i="16"/>
  <c r="H54" i="16"/>
  <c r="G54" i="16"/>
  <c r="F54" i="16"/>
  <c r="E54" i="16"/>
  <c r="D54" i="16"/>
  <c r="C54" i="16"/>
  <c r="M54" i="16" s="1"/>
  <c r="B54" i="16"/>
  <c r="K53" i="16"/>
  <c r="J53" i="16"/>
  <c r="I53" i="16"/>
  <c r="H53" i="16"/>
  <c r="G53" i="16"/>
  <c r="F53" i="16"/>
  <c r="E53" i="16"/>
  <c r="D53" i="16"/>
  <c r="C53" i="16"/>
  <c r="M53" i="16" s="1"/>
  <c r="B53" i="16"/>
  <c r="K52" i="16"/>
  <c r="J52" i="16"/>
  <c r="I52" i="16"/>
  <c r="H52" i="16"/>
  <c r="G52" i="16"/>
  <c r="F52" i="16"/>
  <c r="E52" i="16"/>
  <c r="D52" i="16"/>
  <c r="C52" i="16"/>
  <c r="M52" i="16" s="1"/>
  <c r="B52" i="16"/>
  <c r="K51" i="16"/>
  <c r="J51" i="16"/>
  <c r="I51" i="16"/>
  <c r="H51" i="16"/>
  <c r="G51" i="16"/>
  <c r="F51" i="16"/>
  <c r="E51" i="16"/>
  <c r="D51" i="16"/>
  <c r="C51" i="16"/>
  <c r="M51" i="16" s="1"/>
  <c r="B51" i="16"/>
  <c r="K50" i="16"/>
  <c r="J50" i="16"/>
  <c r="I50" i="16"/>
  <c r="H50" i="16"/>
  <c r="G50" i="16"/>
  <c r="F50" i="16"/>
  <c r="E50" i="16"/>
  <c r="D50" i="16"/>
  <c r="C50" i="16"/>
  <c r="M50" i="16" s="1"/>
  <c r="B50" i="16"/>
  <c r="K49" i="16"/>
  <c r="J49" i="16"/>
  <c r="I49" i="16"/>
  <c r="H49" i="16"/>
  <c r="G49" i="16"/>
  <c r="F49" i="16"/>
  <c r="E49" i="16"/>
  <c r="D49" i="16"/>
  <c r="C49" i="16"/>
  <c r="M49" i="16" s="1"/>
  <c r="B49" i="16"/>
  <c r="K48" i="16"/>
  <c r="J48" i="16"/>
  <c r="I48" i="16"/>
  <c r="H48" i="16"/>
  <c r="G48" i="16"/>
  <c r="F48" i="16"/>
  <c r="E48" i="16"/>
  <c r="D48" i="16"/>
  <c r="C48" i="16"/>
  <c r="M48" i="16" s="1"/>
  <c r="B48" i="16"/>
  <c r="K47" i="16"/>
  <c r="J47" i="16"/>
  <c r="I47" i="16"/>
  <c r="H47" i="16"/>
  <c r="G47" i="16"/>
  <c r="F47" i="16"/>
  <c r="E47" i="16"/>
  <c r="D47" i="16"/>
  <c r="C47" i="16"/>
  <c r="M47" i="16" s="1"/>
  <c r="B47" i="16"/>
  <c r="K46" i="16"/>
  <c r="J46" i="16"/>
  <c r="I46" i="16"/>
  <c r="H46" i="16"/>
  <c r="G46" i="16"/>
  <c r="F46" i="16"/>
  <c r="E46" i="16"/>
  <c r="D46" i="16"/>
  <c r="C46" i="16"/>
  <c r="M46" i="16" s="1"/>
  <c r="B46" i="16"/>
  <c r="K45" i="16"/>
  <c r="J45" i="16"/>
  <c r="I45" i="16"/>
  <c r="H45" i="16"/>
  <c r="G45" i="16"/>
  <c r="F45" i="16"/>
  <c r="E45" i="16"/>
  <c r="D45" i="16"/>
  <c r="C45" i="16"/>
  <c r="M45" i="16" s="1"/>
  <c r="B45" i="16"/>
  <c r="K44" i="16"/>
  <c r="J44" i="16"/>
  <c r="I44" i="16"/>
  <c r="H44" i="16"/>
  <c r="G44" i="16"/>
  <c r="F44" i="16"/>
  <c r="E44" i="16"/>
  <c r="D44" i="16"/>
  <c r="C44" i="16"/>
  <c r="M44" i="16" s="1"/>
  <c r="B44" i="16"/>
  <c r="K43" i="16"/>
  <c r="J43" i="16"/>
  <c r="I43" i="16"/>
  <c r="H43" i="16"/>
  <c r="G43" i="16"/>
  <c r="F43" i="16"/>
  <c r="E43" i="16"/>
  <c r="D43" i="16"/>
  <c r="C43" i="16"/>
  <c r="M43" i="16" s="1"/>
  <c r="B43" i="16"/>
  <c r="K42" i="16"/>
  <c r="J42" i="16"/>
  <c r="I42" i="16"/>
  <c r="H42" i="16"/>
  <c r="G42" i="16"/>
  <c r="F42" i="16"/>
  <c r="E42" i="16"/>
  <c r="D42" i="16"/>
  <c r="C42" i="16"/>
  <c r="M42" i="16" s="1"/>
  <c r="B42" i="16"/>
  <c r="K41" i="16"/>
  <c r="J41" i="16"/>
  <c r="I41" i="16"/>
  <c r="H41" i="16"/>
  <c r="G41" i="16"/>
  <c r="F41" i="16"/>
  <c r="E41" i="16"/>
  <c r="D41" i="16"/>
  <c r="C41" i="16"/>
  <c r="M41" i="16" s="1"/>
  <c r="B41" i="16"/>
  <c r="K40" i="16"/>
  <c r="J40" i="16"/>
  <c r="I40" i="16"/>
  <c r="H40" i="16"/>
  <c r="G40" i="16"/>
  <c r="F40" i="16"/>
  <c r="E40" i="16"/>
  <c r="D40" i="16"/>
  <c r="C40" i="16"/>
  <c r="O40" i="16" s="1"/>
  <c r="B40" i="16"/>
  <c r="K39" i="16"/>
  <c r="J39" i="16"/>
  <c r="I39" i="16"/>
  <c r="H39" i="16"/>
  <c r="G39" i="16"/>
  <c r="F39" i="16"/>
  <c r="E39" i="16"/>
  <c r="D39" i="16"/>
  <c r="C39" i="16"/>
  <c r="B39" i="16"/>
  <c r="K38" i="16"/>
  <c r="J38" i="16"/>
  <c r="I38" i="16"/>
  <c r="H38" i="16"/>
  <c r="G38" i="16"/>
  <c r="F38" i="16"/>
  <c r="E38" i="16"/>
  <c r="D38" i="16"/>
  <c r="C38" i="16"/>
  <c r="Q38" i="16" s="1"/>
  <c r="B38" i="16"/>
  <c r="K37" i="16"/>
  <c r="J37" i="16"/>
  <c r="I37" i="16"/>
  <c r="H37" i="16"/>
  <c r="G37" i="16"/>
  <c r="F37" i="16"/>
  <c r="E37" i="16"/>
  <c r="D37" i="16"/>
  <c r="C37" i="16"/>
  <c r="B37" i="16"/>
  <c r="K36" i="16"/>
  <c r="J36" i="16"/>
  <c r="I36" i="16"/>
  <c r="H36" i="16"/>
  <c r="G36" i="16"/>
  <c r="F36" i="16"/>
  <c r="E36" i="16"/>
  <c r="D36" i="16"/>
  <c r="C36" i="16"/>
  <c r="Q36" i="16" s="1"/>
  <c r="B36" i="16"/>
  <c r="K35" i="16"/>
  <c r="J35" i="16"/>
  <c r="I35" i="16"/>
  <c r="H35" i="16"/>
  <c r="G35" i="16"/>
  <c r="F35" i="16"/>
  <c r="E35" i="16"/>
  <c r="D35" i="16"/>
  <c r="C35" i="16"/>
  <c r="B35" i="16"/>
  <c r="K34" i="16"/>
  <c r="J34" i="16"/>
  <c r="I34" i="16"/>
  <c r="H34" i="16"/>
  <c r="G34" i="16"/>
  <c r="F34" i="16"/>
  <c r="E34" i="16"/>
  <c r="D34" i="16"/>
  <c r="C34" i="16"/>
  <c r="Q34" i="16" s="1"/>
  <c r="B34" i="16"/>
  <c r="K33" i="16"/>
  <c r="J33" i="16"/>
  <c r="I33" i="16"/>
  <c r="H33" i="16"/>
  <c r="G33" i="16"/>
  <c r="F33" i="16"/>
  <c r="E33" i="16"/>
  <c r="D33" i="16"/>
  <c r="C33" i="16"/>
  <c r="B33" i="16"/>
  <c r="K32" i="16"/>
  <c r="J32" i="16"/>
  <c r="I32" i="16"/>
  <c r="H32" i="16"/>
  <c r="G32" i="16"/>
  <c r="F32" i="16"/>
  <c r="E32" i="16"/>
  <c r="D32" i="16"/>
  <c r="C32" i="16"/>
  <c r="Q32" i="16" s="1"/>
  <c r="B32" i="16"/>
  <c r="K31" i="16"/>
  <c r="J31" i="16"/>
  <c r="I31" i="16"/>
  <c r="H31" i="16"/>
  <c r="G31" i="16"/>
  <c r="F31" i="16"/>
  <c r="E31" i="16"/>
  <c r="D31" i="16"/>
  <c r="C31" i="16"/>
  <c r="B31" i="16"/>
  <c r="K30" i="16"/>
  <c r="J30" i="16"/>
  <c r="I30" i="16"/>
  <c r="H30" i="16"/>
  <c r="G30" i="16"/>
  <c r="F30" i="16"/>
  <c r="E30" i="16"/>
  <c r="D30" i="16"/>
  <c r="C30" i="16"/>
  <c r="Y30" i="16" s="1"/>
  <c r="B30" i="16"/>
  <c r="K29" i="16"/>
  <c r="J29" i="16"/>
  <c r="I29" i="16"/>
  <c r="H29" i="16"/>
  <c r="G29" i="16"/>
  <c r="F29" i="16"/>
  <c r="E29" i="16"/>
  <c r="D29" i="16"/>
  <c r="C29" i="16"/>
  <c r="B29" i="16"/>
  <c r="K28" i="16"/>
  <c r="J28" i="16"/>
  <c r="I28" i="16"/>
  <c r="H28" i="16"/>
  <c r="G28" i="16"/>
  <c r="F28" i="16"/>
  <c r="E28" i="16"/>
  <c r="D28" i="16"/>
  <c r="C28" i="16"/>
  <c r="T28" i="16" s="1"/>
  <c r="B28" i="16"/>
  <c r="K27" i="16"/>
  <c r="J27" i="16"/>
  <c r="I27" i="16"/>
  <c r="H27" i="16"/>
  <c r="G27" i="16"/>
  <c r="F27" i="16"/>
  <c r="E27" i="16"/>
  <c r="D27" i="16"/>
  <c r="C27" i="16"/>
  <c r="B27" i="16"/>
  <c r="K26" i="16"/>
  <c r="J26" i="16"/>
  <c r="I26" i="16"/>
  <c r="H26" i="16"/>
  <c r="G26" i="16"/>
  <c r="F26" i="16"/>
  <c r="E26" i="16"/>
  <c r="D26" i="16"/>
  <c r="C26" i="16"/>
  <c r="B26" i="16"/>
  <c r="K25" i="16"/>
  <c r="J25" i="16"/>
  <c r="I25" i="16"/>
  <c r="H25" i="16"/>
  <c r="G25" i="16"/>
  <c r="F25" i="16"/>
  <c r="E25" i="16"/>
  <c r="D25" i="16"/>
  <c r="C25" i="16"/>
  <c r="B25" i="16"/>
  <c r="K24" i="16"/>
  <c r="J24" i="16"/>
  <c r="I24" i="16"/>
  <c r="H24" i="16"/>
  <c r="G24" i="16"/>
  <c r="F24" i="16"/>
  <c r="E24" i="16"/>
  <c r="D24" i="16"/>
  <c r="C24" i="16"/>
  <c r="Q24" i="16" s="1"/>
  <c r="B24" i="16"/>
  <c r="K23" i="16"/>
  <c r="J23" i="16"/>
  <c r="I23" i="16"/>
  <c r="H23" i="16"/>
  <c r="G23" i="16"/>
  <c r="F23" i="16"/>
  <c r="E23" i="16"/>
  <c r="D23" i="16"/>
  <c r="C23" i="16"/>
  <c r="B23" i="16"/>
  <c r="K22" i="16"/>
  <c r="J22" i="16"/>
  <c r="I22" i="16"/>
  <c r="H22" i="16"/>
  <c r="G22" i="16"/>
  <c r="F22" i="16"/>
  <c r="E22" i="16"/>
  <c r="D22" i="16"/>
  <c r="C22" i="16"/>
  <c r="Q22" i="16" s="1"/>
  <c r="B22" i="16"/>
  <c r="K21" i="16"/>
  <c r="J21" i="16"/>
  <c r="I21" i="16"/>
  <c r="H21" i="16"/>
  <c r="G21" i="16"/>
  <c r="F21" i="16"/>
  <c r="E21" i="16"/>
  <c r="D21" i="16"/>
  <c r="C21" i="16"/>
  <c r="B21" i="16"/>
  <c r="K20" i="16"/>
  <c r="J20" i="16"/>
  <c r="I20" i="16"/>
  <c r="H20" i="16"/>
  <c r="G20" i="16"/>
  <c r="F20" i="16"/>
  <c r="E20" i="16"/>
  <c r="D20" i="16"/>
  <c r="C20" i="16"/>
  <c r="Q20" i="16" s="1"/>
  <c r="B20" i="16"/>
  <c r="K19" i="16"/>
  <c r="J19" i="16"/>
  <c r="I19" i="16"/>
  <c r="H19" i="16"/>
  <c r="G19" i="16"/>
  <c r="F19" i="16"/>
  <c r="E19" i="16"/>
  <c r="D19" i="16"/>
  <c r="C19" i="16"/>
  <c r="B19" i="16"/>
  <c r="K18" i="16"/>
  <c r="J18" i="16"/>
  <c r="I18" i="16"/>
  <c r="H18" i="16"/>
  <c r="G18" i="16"/>
  <c r="F18" i="16"/>
  <c r="E18" i="16"/>
  <c r="D18" i="16"/>
  <c r="C18" i="16"/>
  <c r="Q18" i="16" s="1"/>
  <c r="B18" i="16"/>
  <c r="K17" i="16"/>
  <c r="J17" i="16"/>
  <c r="I17" i="16"/>
  <c r="H17" i="16"/>
  <c r="G17" i="16"/>
  <c r="F17" i="16"/>
  <c r="E17" i="16"/>
  <c r="D17" i="16"/>
  <c r="C17" i="16"/>
  <c r="B17" i="16"/>
  <c r="K16" i="16"/>
  <c r="J16" i="16"/>
  <c r="I16" i="16"/>
  <c r="H16" i="16"/>
  <c r="G16" i="16"/>
  <c r="F16" i="16"/>
  <c r="E16" i="16"/>
  <c r="D16" i="16"/>
  <c r="C16" i="16"/>
  <c r="Q16" i="16" s="1"/>
  <c r="B16" i="16"/>
  <c r="K15" i="16"/>
  <c r="J15" i="16"/>
  <c r="I15" i="16"/>
  <c r="H15" i="16"/>
  <c r="G15" i="16"/>
  <c r="F15" i="16"/>
  <c r="E15" i="16"/>
  <c r="D15" i="16"/>
  <c r="C15" i="16"/>
  <c r="B15" i="16"/>
  <c r="K14" i="16"/>
  <c r="J14" i="16"/>
  <c r="I14" i="16"/>
  <c r="H14" i="16"/>
  <c r="G14" i="16"/>
  <c r="F14" i="16"/>
  <c r="E14" i="16"/>
  <c r="D14" i="16"/>
  <c r="C14" i="16"/>
  <c r="Q14" i="16" s="1"/>
  <c r="B14" i="16"/>
  <c r="K13" i="16"/>
  <c r="J13" i="16"/>
  <c r="I13" i="16"/>
  <c r="H13" i="16"/>
  <c r="G13" i="16"/>
  <c r="F13" i="16"/>
  <c r="E13" i="16"/>
  <c r="D13" i="16"/>
  <c r="C13" i="16"/>
  <c r="B13" i="16"/>
  <c r="K12" i="16"/>
  <c r="J12" i="16"/>
  <c r="I12" i="16"/>
  <c r="H12" i="16"/>
  <c r="G12" i="16"/>
  <c r="F12" i="16"/>
  <c r="E12" i="16"/>
  <c r="D12" i="16"/>
  <c r="C12" i="16"/>
  <c r="Q12" i="16" s="1"/>
  <c r="B12" i="16"/>
  <c r="K11" i="16"/>
  <c r="J11" i="16"/>
  <c r="I11" i="16"/>
  <c r="H11" i="16"/>
  <c r="G11" i="16"/>
  <c r="F11" i="16"/>
  <c r="E11" i="16"/>
  <c r="D11" i="16"/>
  <c r="C11" i="16"/>
  <c r="B11" i="16"/>
  <c r="K10" i="16"/>
  <c r="J10" i="16"/>
  <c r="I10" i="16"/>
  <c r="H10" i="16"/>
  <c r="G10" i="16"/>
  <c r="F10" i="16"/>
  <c r="E10" i="16"/>
  <c r="D10" i="16"/>
  <c r="C10" i="16"/>
  <c r="R10" i="16" s="1"/>
  <c r="B10" i="16"/>
  <c r="K9" i="16"/>
  <c r="J9" i="16"/>
  <c r="I9" i="16"/>
  <c r="H9" i="16"/>
  <c r="G9" i="16"/>
  <c r="F9" i="16"/>
  <c r="E9" i="16"/>
  <c r="D9" i="16"/>
  <c r="C9" i="16"/>
  <c r="B9" i="16"/>
  <c r="H8" i="16"/>
  <c r="G8" i="16"/>
  <c r="F8" i="16"/>
  <c r="E8" i="16"/>
  <c r="D8" i="16"/>
  <c r="C8" i="16"/>
  <c r="AA8" i="16" s="1"/>
  <c r="K8" i="16"/>
  <c r="J8" i="16"/>
  <c r="I8" i="16"/>
  <c r="B8" i="16"/>
  <c r="AY202" i="10"/>
  <c r="AY201" i="10"/>
  <c r="AY200" i="10"/>
  <c r="AY199" i="10"/>
  <c r="AY198" i="10"/>
  <c r="AY197" i="10"/>
  <c r="AY196" i="10"/>
  <c r="AY195" i="10"/>
  <c r="AY194" i="10"/>
  <c r="AY193" i="10"/>
  <c r="AY192" i="10"/>
  <c r="AY191" i="10"/>
  <c r="AY190" i="10"/>
  <c r="AY189" i="10"/>
  <c r="AY188" i="10"/>
  <c r="AY187" i="10"/>
  <c r="AY186" i="10"/>
  <c r="AY185" i="10"/>
  <c r="AY184" i="10"/>
  <c r="AY183" i="10"/>
  <c r="AY182" i="10"/>
  <c r="AY181" i="10"/>
  <c r="AY180" i="10"/>
  <c r="AY179" i="10"/>
  <c r="AY178" i="10"/>
  <c r="AY177" i="10"/>
  <c r="AY176" i="10"/>
  <c r="AY175" i="10"/>
  <c r="AY174" i="10"/>
  <c r="AY173" i="10"/>
  <c r="AY172" i="10"/>
  <c r="AY171" i="10"/>
  <c r="AY170" i="10"/>
  <c r="AY169" i="10"/>
  <c r="AY168" i="10"/>
  <c r="AY167" i="10"/>
  <c r="AY166" i="10"/>
  <c r="AY165" i="10"/>
  <c r="AY164" i="10"/>
  <c r="AY163" i="10"/>
  <c r="AY162" i="10"/>
  <c r="AY161" i="10"/>
  <c r="AY160" i="10"/>
  <c r="AY159" i="10"/>
  <c r="AY158" i="10"/>
  <c r="AY157" i="10"/>
  <c r="AY156" i="10"/>
  <c r="AY155" i="10"/>
  <c r="AY154" i="10"/>
  <c r="AY153" i="10"/>
  <c r="AY152" i="10"/>
  <c r="AY151" i="10"/>
  <c r="AY150" i="10"/>
  <c r="AY149" i="10"/>
  <c r="AY148" i="10"/>
  <c r="AY147" i="10"/>
  <c r="AY146" i="10"/>
  <c r="AY145" i="10"/>
  <c r="AY144" i="10"/>
  <c r="AY143" i="10"/>
  <c r="AY142" i="10"/>
  <c r="AY141" i="10"/>
  <c r="AY140" i="10"/>
  <c r="AY139" i="10"/>
  <c r="AY138" i="10"/>
  <c r="AY137" i="10"/>
  <c r="AY136" i="10"/>
  <c r="AY135" i="10"/>
  <c r="AY134" i="10"/>
  <c r="AY133" i="10"/>
  <c r="AY132" i="10"/>
  <c r="AY131" i="10"/>
  <c r="AY130" i="10"/>
  <c r="AY129" i="10"/>
  <c r="AY128" i="10"/>
  <c r="AY127" i="10"/>
  <c r="AY126" i="10"/>
  <c r="AY125" i="10"/>
  <c r="AY124" i="10"/>
  <c r="AY123" i="10"/>
  <c r="AY122" i="10"/>
  <c r="AY121" i="10"/>
  <c r="AY120" i="10"/>
  <c r="AY119" i="10"/>
  <c r="AY118" i="10"/>
  <c r="AY117" i="10"/>
  <c r="AY116" i="10"/>
  <c r="AY115" i="10"/>
  <c r="AY114" i="10"/>
  <c r="AY113" i="10"/>
  <c r="AY112" i="10"/>
  <c r="AY111" i="10"/>
  <c r="AY110" i="10"/>
  <c r="AY109" i="10"/>
  <c r="AY108" i="10"/>
  <c r="AY107" i="10"/>
  <c r="AY106" i="10"/>
  <c r="AY105" i="10"/>
  <c r="AY104" i="10"/>
  <c r="AY103" i="10"/>
  <c r="AY102" i="10"/>
  <c r="AY101" i="10"/>
  <c r="AY100" i="10"/>
  <c r="AY99" i="10"/>
  <c r="AY98" i="10"/>
  <c r="AY97" i="10"/>
  <c r="AY96" i="10"/>
  <c r="AY95" i="10"/>
  <c r="AY94" i="10"/>
  <c r="AY93" i="10"/>
  <c r="AY92" i="10"/>
  <c r="AY91" i="10"/>
  <c r="AY90" i="10"/>
  <c r="AY89" i="10"/>
  <c r="AY88" i="10"/>
  <c r="AY87" i="10"/>
  <c r="AY86" i="10"/>
  <c r="AY85" i="10"/>
  <c r="AY84" i="10"/>
  <c r="AY83" i="10"/>
  <c r="AY82" i="10"/>
  <c r="AY81" i="10"/>
  <c r="AY80" i="10"/>
  <c r="AY79" i="10"/>
  <c r="AY78" i="10"/>
  <c r="AY77" i="10"/>
  <c r="AY76" i="10"/>
  <c r="AY75" i="10"/>
  <c r="AY74" i="10"/>
  <c r="AY73" i="10"/>
  <c r="AY72" i="10"/>
  <c r="AY71" i="10"/>
  <c r="AY70" i="10"/>
  <c r="AY69" i="10"/>
  <c r="AY68" i="10"/>
  <c r="AY67" i="10"/>
  <c r="AY66" i="10"/>
  <c r="AY65" i="10"/>
  <c r="AY64" i="10"/>
  <c r="AY63" i="10"/>
  <c r="AY62" i="10"/>
  <c r="AY61" i="10"/>
  <c r="AY60" i="10"/>
  <c r="AY59" i="10"/>
  <c r="AY58" i="10"/>
  <c r="AY57" i="10"/>
  <c r="AY56" i="10"/>
  <c r="AY55" i="10"/>
  <c r="AY54" i="10"/>
  <c r="AY53" i="10"/>
  <c r="AY52" i="10"/>
  <c r="AY51" i="10"/>
  <c r="AY50" i="10"/>
  <c r="AY49" i="10"/>
  <c r="AY48" i="10"/>
  <c r="AY47" i="10"/>
  <c r="AY46" i="10"/>
  <c r="AY45" i="10"/>
  <c r="AY44" i="10"/>
  <c r="AY43" i="10"/>
  <c r="AY42" i="10"/>
  <c r="AY41" i="10"/>
  <c r="AY40" i="10"/>
  <c r="AY39" i="10"/>
  <c r="AY38" i="10"/>
  <c r="AY37" i="10"/>
  <c r="AY36" i="10"/>
  <c r="AY35" i="10"/>
  <c r="AY34" i="10"/>
  <c r="AY33" i="10"/>
  <c r="AY32" i="10"/>
  <c r="AY31" i="10"/>
  <c r="AY30" i="10"/>
  <c r="AY29" i="10"/>
  <c r="AY28" i="10"/>
  <c r="AY27" i="10"/>
  <c r="AY26" i="10"/>
  <c r="AY25" i="10"/>
  <c r="AY24" i="10"/>
  <c r="AY23" i="10"/>
  <c r="AY22" i="10"/>
  <c r="AY21" i="10"/>
  <c r="AY20" i="10"/>
  <c r="AY19" i="10"/>
  <c r="AY18" i="10"/>
  <c r="AY17" i="10"/>
  <c r="AY16" i="10"/>
  <c r="AY15" i="10"/>
  <c r="AY14" i="10"/>
  <c r="AY13" i="10"/>
  <c r="AY12" i="10"/>
  <c r="AY11" i="10"/>
  <c r="AY10" i="10"/>
  <c r="AY9" i="10"/>
  <c r="AY8" i="10"/>
  <c r="AY7" i="10"/>
  <c r="AY6" i="10"/>
  <c r="AY5" i="10"/>
  <c r="AY4" i="10"/>
  <c r="AY3" i="10"/>
  <c r="AS202" i="10"/>
  <c r="AS201" i="10"/>
  <c r="AS200" i="10"/>
  <c r="AS199" i="10"/>
  <c r="AS198" i="10"/>
  <c r="AS197" i="10"/>
  <c r="AS196" i="10"/>
  <c r="AS195" i="10"/>
  <c r="AS194" i="10"/>
  <c r="AS193" i="10"/>
  <c r="AS192" i="10"/>
  <c r="AS191" i="10"/>
  <c r="AS190" i="10"/>
  <c r="AS189" i="10"/>
  <c r="AS188" i="10"/>
  <c r="AS187" i="10"/>
  <c r="AS186" i="10"/>
  <c r="AS185" i="10"/>
  <c r="AS184" i="10"/>
  <c r="AS183" i="10"/>
  <c r="AS182" i="10"/>
  <c r="AS181" i="10"/>
  <c r="AS180" i="10"/>
  <c r="AS179" i="10"/>
  <c r="AS178" i="10"/>
  <c r="AS177" i="10"/>
  <c r="AS176" i="10"/>
  <c r="AS175" i="10"/>
  <c r="AS174" i="10"/>
  <c r="AS173" i="10"/>
  <c r="AS172" i="10"/>
  <c r="AS171" i="10"/>
  <c r="AS170" i="10"/>
  <c r="AS169" i="10"/>
  <c r="AS168" i="10"/>
  <c r="AS167" i="10"/>
  <c r="AS166" i="10"/>
  <c r="AS165" i="10"/>
  <c r="AS164" i="10"/>
  <c r="AS163" i="10"/>
  <c r="AS162" i="10"/>
  <c r="AS161" i="10"/>
  <c r="AS160" i="10"/>
  <c r="AS159" i="10"/>
  <c r="AS158" i="10"/>
  <c r="AS157" i="10"/>
  <c r="AS156" i="10"/>
  <c r="AS155" i="10"/>
  <c r="AS154" i="10"/>
  <c r="AS153" i="10"/>
  <c r="AS152" i="10"/>
  <c r="AS151" i="10"/>
  <c r="AS150" i="10"/>
  <c r="AS149" i="10"/>
  <c r="AS148" i="10"/>
  <c r="AS147" i="10"/>
  <c r="AS146" i="10"/>
  <c r="AS145" i="10"/>
  <c r="AS144" i="10"/>
  <c r="AS143" i="10"/>
  <c r="AS142" i="10"/>
  <c r="AS141" i="10"/>
  <c r="AS140" i="10"/>
  <c r="AS139" i="10"/>
  <c r="AS138" i="10"/>
  <c r="AS137" i="10"/>
  <c r="AS136" i="10"/>
  <c r="AS135" i="10"/>
  <c r="AS134" i="10"/>
  <c r="AS133" i="10"/>
  <c r="AS132" i="10"/>
  <c r="AS131" i="10"/>
  <c r="AS130" i="10"/>
  <c r="AS129" i="10"/>
  <c r="AS128" i="10"/>
  <c r="AS127" i="10"/>
  <c r="AS126" i="10"/>
  <c r="AS125" i="10"/>
  <c r="AS124" i="10"/>
  <c r="AS123" i="10"/>
  <c r="AS122" i="10"/>
  <c r="AS121" i="10"/>
  <c r="AS120" i="10"/>
  <c r="AS119" i="10"/>
  <c r="AS118" i="10"/>
  <c r="AS117" i="10"/>
  <c r="AS116" i="10"/>
  <c r="AS115" i="10"/>
  <c r="AS114" i="10"/>
  <c r="AS113" i="10"/>
  <c r="AS112" i="10"/>
  <c r="AS111" i="10"/>
  <c r="AS110" i="10"/>
  <c r="AS109" i="10"/>
  <c r="AS108" i="10"/>
  <c r="AS107" i="10"/>
  <c r="AS106" i="10"/>
  <c r="AS105" i="10"/>
  <c r="AS104" i="10"/>
  <c r="AS103" i="10"/>
  <c r="AS102" i="10"/>
  <c r="AS101" i="10"/>
  <c r="AS100" i="10"/>
  <c r="AS99" i="10"/>
  <c r="AS98" i="10"/>
  <c r="AS97" i="10"/>
  <c r="AS96" i="10"/>
  <c r="AS95" i="10"/>
  <c r="AS94" i="10"/>
  <c r="AS93" i="10"/>
  <c r="AS92" i="10"/>
  <c r="AS91" i="10"/>
  <c r="AS90" i="10"/>
  <c r="AS89" i="10"/>
  <c r="AS88" i="10"/>
  <c r="AS87" i="10"/>
  <c r="AS86" i="10"/>
  <c r="AS85" i="10"/>
  <c r="AS84" i="10"/>
  <c r="AS83" i="10"/>
  <c r="AS82" i="10"/>
  <c r="AS81" i="10"/>
  <c r="AS80" i="10"/>
  <c r="AS79" i="10"/>
  <c r="AS78" i="10"/>
  <c r="AS77" i="10"/>
  <c r="AS76" i="10"/>
  <c r="AS75" i="10"/>
  <c r="AS74" i="10"/>
  <c r="AS73" i="10"/>
  <c r="AS72" i="10"/>
  <c r="AS71" i="10"/>
  <c r="AS70" i="10"/>
  <c r="AS69" i="10"/>
  <c r="AS68" i="10"/>
  <c r="AS67" i="10"/>
  <c r="AS66" i="10"/>
  <c r="AS65" i="10"/>
  <c r="AS64" i="10"/>
  <c r="AS63" i="10"/>
  <c r="AS62" i="10"/>
  <c r="AS61" i="10"/>
  <c r="AS60" i="10"/>
  <c r="AS59" i="10"/>
  <c r="AS58" i="10"/>
  <c r="AS57" i="10"/>
  <c r="AS56" i="10"/>
  <c r="AS55" i="10"/>
  <c r="AS54" i="10"/>
  <c r="AS53" i="10"/>
  <c r="AS52" i="10"/>
  <c r="AS51" i="10"/>
  <c r="AS50" i="10"/>
  <c r="AS49" i="10"/>
  <c r="AS48" i="10"/>
  <c r="AS47" i="10"/>
  <c r="AS46" i="10"/>
  <c r="AS45" i="10"/>
  <c r="AS44" i="10"/>
  <c r="AS43" i="10"/>
  <c r="AS42" i="10"/>
  <c r="AS41" i="10"/>
  <c r="AS40" i="10"/>
  <c r="AS39" i="10"/>
  <c r="AS38" i="10"/>
  <c r="AS37" i="10"/>
  <c r="AS36" i="10"/>
  <c r="AS35" i="10"/>
  <c r="AS34" i="10"/>
  <c r="AS33" i="10"/>
  <c r="AS32" i="10"/>
  <c r="AS31" i="10"/>
  <c r="AS30" i="10"/>
  <c r="AS29" i="10"/>
  <c r="AS28" i="10"/>
  <c r="AS27" i="10"/>
  <c r="AS26" i="10"/>
  <c r="AS25" i="10"/>
  <c r="AS24" i="10"/>
  <c r="AS23" i="10"/>
  <c r="AS22" i="10"/>
  <c r="AS21" i="10"/>
  <c r="AS20" i="10"/>
  <c r="AS19" i="10"/>
  <c r="AS18" i="10"/>
  <c r="AS17" i="10"/>
  <c r="AS16" i="10"/>
  <c r="AS15" i="10"/>
  <c r="AS14" i="10"/>
  <c r="AS13" i="10"/>
  <c r="AS12" i="10"/>
  <c r="AS11" i="10"/>
  <c r="AS10" i="10"/>
  <c r="AS9" i="10"/>
  <c r="AS8" i="10"/>
  <c r="AS7" i="10"/>
  <c r="AS6" i="10"/>
  <c r="AS5" i="10"/>
  <c r="AS4" i="10"/>
  <c r="AS3" i="10"/>
  <c r="AM202" i="10"/>
  <c r="AM201" i="10"/>
  <c r="AM200" i="10"/>
  <c r="AM199" i="10"/>
  <c r="AM198" i="10"/>
  <c r="AM197" i="10"/>
  <c r="AM196" i="10"/>
  <c r="AM195" i="10"/>
  <c r="AM194" i="10"/>
  <c r="AM193" i="10"/>
  <c r="AM192" i="10"/>
  <c r="AM191" i="10"/>
  <c r="AM190" i="10"/>
  <c r="AM189" i="10"/>
  <c r="AM188" i="10"/>
  <c r="AM187" i="10"/>
  <c r="AM186" i="10"/>
  <c r="AM185" i="10"/>
  <c r="AM184" i="10"/>
  <c r="AM183" i="10"/>
  <c r="AM182" i="10"/>
  <c r="AM181" i="10"/>
  <c r="AM180" i="10"/>
  <c r="AM179" i="10"/>
  <c r="AM178" i="10"/>
  <c r="AM177" i="10"/>
  <c r="AM176" i="10"/>
  <c r="AM175" i="10"/>
  <c r="AM174" i="10"/>
  <c r="AM173" i="10"/>
  <c r="AM172" i="10"/>
  <c r="AM171" i="10"/>
  <c r="AM170" i="10"/>
  <c r="AM169" i="10"/>
  <c r="AM168" i="10"/>
  <c r="AM167" i="10"/>
  <c r="AM166" i="10"/>
  <c r="AM165" i="10"/>
  <c r="AM164" i="10"/>
  <c r="AM163" i="10"/>
  <c r="AM162" i="10"/>
  <c r="AM161" i="10"/>
  <c r="AM160" i="10"/>
  <c r="AM159" i="10"/>
  <c r="AM158" i="10"/>
  <c r="AM157" i="10"/>
  <c r="AM156" i="10"/>
  <c r="AM155" i="10"/>
  <c r="AM154" i="10"/>
  <c r="AM153" i="10"/>
  <c r="AM152" i="10"/>
  <c r="AM151" i="10"/>
  <c r="AM150" i="10"/>
  <c r="AM149" i="10"/>
  <c r="AM148" i="10"/>
  <c r="AM147" i="10"/>
  <c r="AM146" i="10"/>
  <c r="AM145" i="10"/>
  <c r="AM144" i="10"/>
  <c r="AM143" i="10"/>
  <c r="AM142" i="10"/>
  <c r="AM141" i="10"/>
  <c r="AM140" i="10"/>
  <c r="AM139" i="10"/>
  <c r="AM138" i="10"/>
  <c r="AM137" i="10"/>
  <c r="AM136" i="10"/>
  <c r="AM135" i="10"/>
  <c r="AM134" i="10"/>
  <c r="AM133" i="10"/>
  <c r="AM132" i="10"/>
  <c r="AM131" i="10"/>
  <c r="AM130" i="10"/>
  <c r="AM129" i="10"/>
  <c r="AM128" i="10"/>
  <c r="AM127" i="10"/>
  <c r="AM126" i="10"/>
  <c r="AM125" i="10"/>
  <c r="AM124" i="10"/>
  <c r="AM123" i="10"/>
  <c r="AM122" i="10"/>
  <c r="AM121" i="10"/>
  <c r="AM120" i="10"/>
  <c r="AM119" i="10"/>
  <c r="AM118" i="10"/>
  <c r="AM117" i="10"/>
  <c r="AM116" i="10"/>
  <c r="AM115" i="10"/>
  <c r="AM114" i="10"/>
  <c r="AM113" i="10"/>
  <c r="AM112" i="10"/>
  <c r="AM111" i="10"/>
  <c r="AM110" i="10"/>
  <c r="AM109" i="10"/>
  <c r="AM108" i="10"/>
  <c r="AM107" i="10"/>
  <c r="AM106" i="10"/>
  <c r="AM105" i="10"/>
  <c r="AM104" i="10"/>
  <c r="AM103" i="10"/>
  <c r="AM102" i="10"/>
  <c r="AM101" i="10"/>
  <c r="AM100" i="10"/>
  <c r="AM99" i="10"/>
  <c r="AM98" i="10"/>
  <c r="AM97" i="10"/>
  <c r="AM96" i="10"/>
  <c r="AM95" i="10"/>
  <c r="AM94" i="10"/>
  <c r="AM93" i="10"/>
  <c r="AM92" i="10"/>
  <c r="AM91" i="10"/>
  <c r="AM90" i="10"/>
  <c r="AM89" i="10"/>
  <c r="AM88" i="10"/>
  <c r="AM87" i="10"/>
  <c r="AM86" i="10"/>
  <c r="AM85" i="10"/>
  <c r="AM84" i="10"/>
  <c r="AM83" i="10"/>
  <c r="AM82" i="10"/>
  <c r="AM81" i="10"/>
  <c r="AM80" i="10"/>
  <c r="AM79" i="10"/>
  <c r="AM78" i="10"/>
  <c r="AM77" i="10"/>
  <c r="AM76" i="10"/>
  <c r="AM75" i="10"/>
  <c r="AM74" i="10"/>
  <c r="AM73" i="10"/>
  <c r="AM72" i="10"/>
  <c r="AM71" i="10"/>
  <c r="AM70" i="10"/>
  <c r="AM69" i="10"/>
  <c r="AM68" i="10"/>
  <c r="AM67" i="10"/>
  <c r="AM66" i="10"/>
  <c r="AM65" i="10"/>
  <c r="AM64" i="10"/>
  <c r="AM63" i="10"/>
  <c r="AM62" i="10"/>
  <c r="AM61" i="10"/>
  <c r="AM60" i="10"/>
  <c r="AM59" i="10"/>
  <c r="AM58" i="10"/>
  <c r="AM57" i="10"/>
  <c r="AM56" i="10"/>
  <c r="AM55" i="10"/>
  <c r="AM54" i="10"/>
  <c r="AM53" i="10"/>
  <c r="AM52" i="10"/>
  <c r="AM51" i="10"/>
  <c r="AM50" i="10"/>
  <c r="AM49" i="10"/>
  <c r="AM48" i="10"/>
  <c r="AM47" i="10"/>
  <c r="AM46" i="10"/>
  <c r="AM45" i="10"/>
  <c r="AM44" i="10"/>
  <c r="AM43" i="10"/>
  <c r="AM42" i="10"/>
  <c r="AM41" i="10"/>
  <c r="AM40" i="10"/>
  <c r="AM39" i="10"/>
  <c r="AM38" i="10"/>
  <c r="AM37" i="10"/>
  <c r="AM36" i="10"/>
  <c r="AM35" i="10"/>
  <c r="AM34" i="10"/>
  <c r="AM33" i="10"/>
  <c r="AM32" i="10"/>
  <c r="AM31" i="10"/>
  <c r="AM30" i="10"/>
  <c r="AM29" i="10"/>
  <c r="AM28" i="10"/>
  <c r="AM27" i="10"/>
  <c r="AM26" i="10"/>
  <c r="AM25" i="10"/>
  <c r="AM24" i="10"/>
  <c r="AM23" i="10"/>
  <c r="AM22" i="10"/>
  <c r="AM21" i="10"/>
  <c r="AM20" i="10"/>
  <c r="AM19" i="10"/>
  <c r="AM18" i="10"/>
  <c r="AM17" i="10"/>
  <c r="AM16" i="10"/>
  <c r="AM15" i="10"/>
  <c r="AM14" i="10"/>
  <c r="AM13" i="10"/>
  <c r="AM12" i="10"/>
  <c r="AM11" i="10"/>
  <c r="AM10" i="10"/>
  <c r="AM9" i="10"/>
  <c r="AM8" i="10"/>
  <c r="AM7" i="10"/>
  <c r="AM6" i="10"/>
  <c r="AM5" i="10"/>
  <c r="AM4" i="10"/>
  <c r="AM3" i="10"/>
  <c r="AG202" i="10"/>
  <c r="AG201" i="10"/>
  <c r="AG200" i="10"/>
  <c r="AG199" i="10"/>
  <c r="AG198" i="10"/>
  <c r="AG197" i="10"/>
  <c r="AG196" i="10"/>
  <c r="AG195" i="10"/>
  <c r="AG194" i="10"/>
  <c r="AG193" i="10"/>
  <c r="AG192" i="10"/>
  <c r="AG191" i="10"/>
  <c r="AG190" i="10"/>
  <c r="AG189" i="10"/>
  <c r="AG188" i="10"/>
  <c r="AG187" i="10"/>
  <c r="AG186" i="10"/>
  <c r="AG185" i="10"/>
  <c r="AG184" i="10"/>
  <c r="AG183" i="10"/>
  <c r="AG182" i="10"/>
  <c r="AG181" i="10"/>
  <c r="AG180" i="10"/>
  <c r="AG179" i="10"/>
  <c r="AG178" i="10"/>
  <c r="AG177" i="10"/>
  <c r="AG176" i="10"/>
  <c r="AG175" i="10"/>
  <c r="AG174" i="10"/>
  <c r="AG173" i="10"/>
  <c r="AG172" i="10"/>
  <c r="AG171" i="10"/>
  <c r="AG170" i="10"/>
  <c r="AG169" i="10"/>
  <c r="AG168" i="10"/>
  <c r="AG167" i="10"/>
  <c r="AG166" i="10"/>
  <c r="AG165" i="10"/>
  <c r="AG164" i="10"/>
  <c r="AG163" i="10"/>
  <c r="AG162" i="10"/>
  <c r="AG161" i="10"/>
  <c r="AG160" i="10"/>
  <c r="AG159" i="10"/>
  <c r="AG158" i="10"/>
  <c r="AG157" i="10"/>
  <c r="AG156" i="10"/>
  <c r="AG155" i="10"/>
  <c r="AG154" i="10"/>
  <c r="AG153" i="10"/>
  <c r="AG152" i="10"/>
  <c r="AG151" i="10"/>
  <c r="AG150" i="10"/>
  <c r="AG149" i="10"/>
  <c r="AG148" i="10"/>
  <c r="AG147" i="10"/>
  <c r="AG146" i="10"/>
  <c r="AG145" i="10"/>
  <c r="AG144" i="10"/>
  <c r="AG143" i="10"/>
  <c r="AG142" i="10"/>
  <c r="AG141" i="10"/>
  <c r="AG140" i="10"/>
  <c r="AG139" i="10"/>
  <c r="AG138" i="10"/>
  <c r="AG137" i="10"/>
  <c r="AG136" i="10"/>
  <c r="AG135" i="10"/>
  <c r="AG134" i="10"/>
  <c r="AG133" i="10"/>
  <c r="AG132" i="10"/>
  <c r="AG131" i="10"/>
  <c r="AG130" i="10"/>
  <c r="AG129" i="10"/>
  <c r="AG128" i="10"/>
  <c r="AG127" i="10"/>
  <c r="AG126" i="10"/>
  <c r="AG125" i="10"/>
  <c r="AG124" i="10"/>
  <c r="AG123" i="10"/>
  <c r="AG122" i="10"/>
  <c r="AG121" i="10"/>
  <c r="AG120" i="10"/>
  <c r="AG119" i="10"/>
  <c r="AG118" i="10"/>
  <c r="AG117" i="10"/>
  <c r="AG116" i="10"/>
  <c r="AG115" i="10"/>
  <c r="AG114" i="10"/>
  <c r="AG113" i="10"/>
  <c r="AG112" i="10"/>
  <c r="AG111" i="10"/>
  <c r="AG110" i="10"/>
  <c r="AG109" i="10"/>
  <c r="AG108" i="10"/>
  <c r="AG107" i="10"/>
  <c r="AG106" i="10"/>
  <c r="AG105" i="10"/>
  <c r="AG104" i="10"/>
  <c r="AG103" i="10"/>
  <c r="AG102" i="10"/>
  <c r="AG101" i="10"/>
  <c r="AG100" i="10"/>
  <c r="AG99" i="10"/>
  <c r="AG98" i="10"/>
  <c r="AG97" i="10"/>
  <c r="AG96" i="10"/>
  <c r="AG95" i="10"/>
  <c r="AG94" i="10"/>
  <c r="AG93" i="10"/>
  <c r="AG92" i="10"/>
  <c r="AG91" i="10"/>
  <c r="AG90" i="10"/>
  <c r="AG89" i="10"/>
  <c r="AG88" i="10"/>
  <c r="AG87" i="10"/>
  <c r="AG86" i="10"/>
  <c r="AG85" i="10"/>
  <c r="AG84" i="10"/>
  <c r="AG83" i="10"/>
  <c r="AG82" i="10"/>
  <c r="AG81" i="10"/>
  <c r="AG80" i="10"/>
  <c r="AG79" i="10"/>
  <c r="AG78" i="10"/>
  <c r="AG77" i="10"/>
  <c r="AG76" i="10"/>
  <c r="AG75" i="10"/>
  <c r="AG74" i="10"/>
  <c r="AG73" i="10"/>
  <c r="AG72" i="10"/>
  <c r="AG71" i="10"/>
  <c r="AG70" i="10"/>
  <c r="AG69" i="10"/>
  <c r="AG68" i="10"/>
  <c r="AG67" i="10"/>
  <c r="AG66" i="10"/>
  <c r="AG65" i="10"/>
  <c r="AG64" i="10"/>
  <c r="AG63" i="10"/>
  <c r="AG62" i="10"/>
  <c r="AG61" i="10"/>
  <c r="AG60" i="10"/>
  <c r="AG59" i="10"/>
  <c r="AG58" i="10"/>
  <c r="AG57" i="10"/>
  <c r="AG56" i="10"/>
  <c r="AG55" i="10"/>
  <c r="AG54" i="10"/>
  <c r="AG53" i="10"/>
  <c r="AG52" i="10"/>
  <c r="AG51" i="10"/>
  <c r="AG50" i="10"/>
  <c r="AG49" i="10"/>
  <c r="AG48" i="10"/>
  <c r="AG47" i="10"/>
  <c r="AG46" i="10"/>
  <c r="AG45" i="10"/>
  <c r="AG44" i="10"/>
  <c r="AG43" i="10"/>
  <c r="AG42" i="10"/>
  <c r="AG41" i="10"/>
  <c r="AG40" i="10"/>
  <c r="AG39" i="10"/>
  <c r="AG38" i="10"/>
  <c r="AG37" i="10"/>
  <c r="AG36" i="10"/>
  <c r="AG35" i="10"/>
  <c r="AG34" i="10"/>
  <c r="AG33" i="10"/>
  <c r="AG32" i="10"/>
  <c r="AG31" i="10"/>
  <c r="AG30" i="10"/>
  <c r="AG29" i="10"/>
  <c r="AG28" i="10"/>
  <c r="AG27" i="10"/>
  <c r="AG26" i="10"/>
  <c r="AG25" i="10"/>
  <c r="AG24" i="10"/>
  <c r="AG23" i="10"/>
  <c r="AG22" i="10"/>
  <c r="AG21" i="10"/>
  <c r="AG20" i="10"/>
  <c r="AG19" i="10"/>
  <c r="AG18" i="10"/>
  <c r="AG17" i="10"/>
  <c r="AG16" i="10"/>
  <c r="AG15" i="10"/>
  <c r="AG14" i="10"/>
  <c r="AG13" i="10"/>
  <c r="AG12" i="10"/>
  <c r="AG11" i="10"/>
  <c r="AG10" i="10"/>
  <c r="AG9" i="10"/>
  <c r="AG8" i="10"/>
  <c r="AG7" i="10"/>
  <c r="AG6" i="10"/>
  <c r="AG5" i="10"/>
  <c r="AG4" i="10"/>
  <c r="AG3" i="10"/>
  <c r="AA202" i="10"/>
  <c r="AA201" i="10"/>
  <c r="AA200" i="10"/>
  <c r="AA199" i="10"/>
  <c r="AA198" i="10"/>
  <c r="AA197" i="10"/>
  <c r="AA196" i="10"/>
  <c r="AA195" i="10"/>
  <c r="AA194" i="10"/>
  <c r="AA193" i="10"/>
  <c r="AA192" i="10"/>
  <c r="AA191" i="10"/>
  <c r="AA190" i="10"/>
  <c r="AA189" i="10"/>
  <c r="AA188" i="10"/>
  <c r="AA187" i="10"/>
  <c r="AA186" i="10"/>
  <c r="AA185" i="10"/>
  <c r="AA184" i="10"/>
  <c r="AA183" i="10"/>
  <c r="AA182" i="10"/>
  <c r="AA181" i="10"/>
  <c r="AA180" i="10"/>
  <c r="AA179" i="10"/>
  <c r="AA178" i="10"/>
  <c r="AA177" i="10"/>
  <c r="AA176" i="10"/>
  <c r="AA175" i="10"/>
  <c r="AA174" i="10"/>
  <c r="AA173" i="10"/>
  <c r="AA172" i="10"/>
  <c r="AA171" i="10"/>
  <c r="AA170" i="10"/>
  <c r="AA169" i="10"/>
  <c r="AA168" i="10"/>
  <c r="AA167" i="10"/>
  <c r="AA166" i="10"/>
  <c r="AA165" i="10"/>
  <c r="AA164" i="10"/>
  <c r="AA163" i="10"/>
  <c r="AA162" i="10"/>
  <c r="AA161" i="10"/>
  <c r="AA160" i="10"/>
  <c r="AA159" i="10"/>
  <c r="AA158" i="10"/>
  <c r="AA157" i="10"/>
  <c r="AA156" i="10"/>
  <c r="AA155" i="10"/>
  <c r="AA154" i="10"/>
  <c r="AA153" i="10"/>
  <c r="AA152" i="10"/>
  <c r="AA151" i="10"/>
  <c r="AA150" i="10"/>
  <c r="AA149" i="10"/>
  <c r="AA148" i="10"/>
  <c r="AA147" i="10"/>
  <c r="AA146" i="10"/>
  <c r="AA145" i="10"/>
  <c r="AA144" i="10"/>
  <c r="AA143" i="10"/>
  <c r="AA142" i="10"/>
  <c r="AA141" i="10"/>
  <c r="AA140" i="10"/>
  <c r="AA139" i="10"/>
  <c r="AA138" i="10"/>
  <c r="AA137" i="10"/>
  <c r="AA136" i="10"/>
  <c r="AA135" i="10"/>
  <c r="AA134" i="10"/>
  <c r="AA133" i="10"/>
  <c r="AA132" i="10"/>
  <c r="AA131" i="10"/>
  <c r="AA130" i="10"/>
  <c r="AA129" i="10"/>
  <c r="AA128" i="10"/>
  <c r="AA127" i="10"/>
  <c r="AA126" i="10"/>
  <c r="AA125" i="10"/>
  <c r="AA124" i="10"/>
  <c r="AA123" i="10"/>
  <c r="AA122" i="10"/>
  <c r="AA121" i="10"/>
  <c r="AA120" i="10"/>
  <c r="AA119" i="10"/>
  <c r="AA118" i="10"/>
  <c r="AA117" i="10"/>
  <c r="AA116" i="10"/>
  <c r="AA115" i="10"/>
  <c r="AA114" i="10"/>
  <c r="AA113" i="10"/>
  <c r="AA112" i="10"/>
  <c r="AA111" i="10"/>
  <c r="AA110" i="10"/>
  <c r="AA109" i="10"/>
  <c r="AA108" i="10"/>
  <c r="AA107" i="10"/>
  <c r="AA106" i="10"/>
  <c r="AA105" i="10"/>
  <c r="AA104" i="10"/>
  <c r="AA103" i="10"/>
  <c r="AA102" i="10"/>
  <c r="AA101" i="10"/>
  <c r="AA100" i="10"/>
  <c r="AA99" i="10"/>
  <c r="AA98" i="10"/>
  <c r="AA97" i="10"/>
  <c r="AA96" i="10"/>
  <c r="AA95" i="10"/>
  <c r="AA94" i="10"/>
  <c r="AA93" i="10"/>
  <c r="AA92" i="10"/>
  <c r="AA91" i="10"/>
  <c r="AA90" i="10"/>
  <c r="AA89" i="10"/>
  <c r="AA88" i="10"/>
  <c r="AA87" i="10"/>
  <c r="AA86" i="10"/>
  <c r="AA85" i="10"/>
  <c r="AA84" i="10"/>
  <c r="AA83" i="10"/>
  <c r="AA82" i="10"/>
  <c r="AA81" i="10"/>
  <c r="AA80" i="10"/>
  <c r="AA79" i="10"/>
  <c r="AA78" i="10"/>
  <c r="AA77" i="10"/>
  <c r="AA76" i="10"/>
  <c r="AA75" i="10"/>
  <c r="AA74" i="10"/>
  <c r="AA73" i="10"/>
  <c r="AA72" i="10"/>
  <c r="AA71" i="10"/>
  <c r="AA70" i="10"/>
  <c r="AA69" i="10"/>
  <c r="AA68" i="10"/>
  <c r="AA67" i="10"/>
  <c r="AA66" i="10"/>
  <c r="AA65" i="10"/>
  <c r="AA64" i="10"/>
  <c r="AA63" i="10"/>
  <c r="AA62" i="10"/>
  <c r="AA61" i="10"/>
  <c r="AA60" i="10"/>
  <c r="AA59" i="10"/>
  <c r="AA58" i="10"/>
  <c r="AA57" i="10"/>
  <c r="AA56" i="10"/>
  <c r="AA55" i="10"/>
  <c r="AA54" i="10"/>
  <c r="AA53" i="10"/>
  <c r="AA52" i="10"/>
  <c r="AA51" i="10"/>
  <c r="AA50" i="10"/>
  <c r="AA49" i="10"/>
  <c r="AA48" i="10"/>
  <c r="AA47" i="10"/>
  <c r="AA46" i="10"/>
  <c r="AA45" i="10"/>
  <c r="AA44" i="10"/>
  <c r="AA43" i="10"/>
  <c r="AA42" i="10"/>
  <c r="AA41" i="10"/>
  <c r="AA40" i="10"/>
  <c r="AA39" i="10"/>
  <c r="AA38" i="10"/>
  <c r="AA37" i="10"/>
  <c r="AA36" i="10"/>
  <c r="AA35" i="10"/>
  <c r="AA34" i="10"/>
  <c r="AA33" i="10"/>
  <c r="AA32" i="10"/>
  <c r="AA31" i="10"/>
  <c r="AA30" i="10"/>
  <c r="AA29" i="10"/>
  <c r="AA28" i="10"/>
  <c r="AA27" i="10"/>
  <c r="AA26" i="10"/>
  <c r="AA25" i="10"/>
  <c r="AA24" i="10"/>
  <c r="AA23" i="10"/>
  <c r="AA22" i="10"/>
  <c r="AA21" i="10"/>
  <c r="AA20" i="10"/>
  <c r="AA19" i="10"/>
  <c r="AA18" i="10"/>
  <c r="AA17" i="10"/>
  <c r="AA16" i="10"/>
  <c r="AA15" i="10"/>
  <c r="AA14" i="10"/>
  <c r="AA13" i="10"/>
  <c r="AA12" i="10"/>
  <c r="AA11" i="10"/>
  <c r="AA10" i="10"/>
  <c r="AA9" i="10"/>
  <c r="AA8" i="10"/>
  <c r="AA7" i="10"/>
  <c r="AA6" i="10"/>
  <c r="AA5" i="10"/>
  <c r="AA4" i="10"/>
  <c r="AA3" i="10"/>
  <c r="B4" i="10"/>
  <c r="C4" i="10"/>
  <c r="D4" i="10"/>
  <c r="H4" i="10"/>
  <c r="I4" i="10"/>
  <c r="J4" i="10"/>
  <c r="K4" i="10"/>
  <c r="L4" i="10"/>
  <c r="M4" i="10"/>
  <c r="N4" i="10"/>
  <c r="O4" i="10"/>
  <c r="P4" i="10"/>
  <c r="V4" i="10"/>
  <c r="W4" i="10"/>
  <c r="Z4" i="10"/>
  <c r="AB4" i="10"/>
  <c r="AC4" i="10"/>
  <c r="AF4" i="10"/>
  <c r="AH4" i="10"/>
  <c r="AI4" i="10"/>
  <c r="AL4" i="10"/>
  <c r="AN4" i="10"/>
  <c r="AO4" i="10"/>
  <c r="AR4" i="10"/>
  <c r="AT4" i="10"/>
  <c r="AU4" i="10"/>
  <c r="AX4" i="10"/>
  <c r="AZ4" i="10"/>
  <c r="BA4" i="10"/>
  <c r="B5" i="10"/>
  <c r="C5" i="10"/>
  <c r="D5" i="10"/>
  <c r="I5" i="10"/>
  <c r="J5" i="10"/>
  <c r="K5" i="10"/>
  <c r="L5" i="10"/>
  <c r="M5" i="10"/>
  <c r="N5" i="10"/>
  <c r="O5" i="10"/>
  <c r="P5" i="10"/>
  <c r="V5" i="10"/>
  <c r="W5" i="10"/>
  <c r="Z5" i="10"/>
  <c r="AB5" i="10"/>
  <c r="AC5" i="10"/>
  <c r="AF5" i="10"/>
  <c r="AH5" i="10"/>
  <c r="AI5" i="10"/>
  <c r="AL5" i="10"/>
  <c r="AN5" i="10"/>
  <c r="AO5" i="10"/>
  <c r="AR5" i="10"/>
  <c r="AT5" i="10"/>
  <c r="AU5" i="10"/>
  <c r="AX5" i="10"/>
  <c r="AZ5" i="10"/>
  <c r="BA5" i="10"/>
  <c r="B6" i="10"/>
  <c r="C6" i="10"/>
  <c r="E6" i="10"/>
  <c r="D6" i="10"/>
  <c r="H6" i="10"/>
  <c r="I6" i="10"/>
  <c r="J6" i="10"/>
  <c r="K6" i="10"/>
  <c r="L6" i="10"/>
  <c r="M6" i="10"/>
  <c r="N6" i="10"/>
  <c r="O6" i="10"/>
  <c r="P6" i="10"/>
  <c r="V6" i="10"/>
  <c r="W6" i="10"/>
  <c r="Z6" i="10"/>
  <c r="AB6" i="10"/>
  <c r="AC6" i="10"/>
  <c r="AF6" i="10"/>
  <c r="AH6" i="10"/>
  <c r="AI6" i="10"/>
  <c r="AL6" i="10"/>
  <c r="AN6" i="10"/>
  <c r="AO6" i="10"/>
  <c r="AR6" i="10"/>
  <c r="AT6" i="10"/>
  <c r="AU6" i="10"/>
  <c r="AX6" i="10"/>
  <c r="AZ6" i="10"/>
  <c r="BA6" i="10"/>
  <c r="B7" i="10"/>
  <c r="C7" i="10"/>
  <c r="D7" i="10"/>
  <c r="H7" i="10" s="1"/>
  <c r="I7" i="10"/>
  <c r="J7" i="10"/>
  <c r="K7" i="10"/>
  <c r="L7" i="10"/>
  <c r="M7" i="10"/>
  <c r="N7" i="10"/>
  <c r="O7" i="10"/>
  <c r="P7" i="10"/>
  <c r="V7" i="10"/>
  <c r="W7" i="10"/>
  <c r="Z7" i="10"/>
  <c r="AB7" i="10"/>
  <c r="AC7" i="10"/>
  <c r="AF7" i="10"/>
  <c r="AH7" i="10"/>
  <c r="AI7" i="10"/>
  <c r="AL7" i="10"/>
  <c r="AN7" i="10"/>
  <c r="AO7" i="10"/>
  <c r="AR7" i="10"/>
  <c r="AT7" i="10"/>
  <c r="AU7" i="10"/>
  <c r="AX7" i="10"/>
  <c r="AZ7" i="10"/>
  <c r="BA7" i="10"/>
  <c r="B8" i="10"/>
  <c r="C8" i="10"/>
  <c r="G8" i="10"/>
  <c r="D8" i="10"/>
  <c r="F8" i="10"/>
  <c r="I8" i="10"/>
  <c r="J8" i="10"/>
  <c r="K8" i="10"/>
  <c r="L8" i="10"/>
  <c r="M8" i="10"/>
  <c r="N8" i="10"/>
  <c r="O8" i="10"/>
  <c r="P8" i="10"/>
  <c r="V8" i="10"/>
  <c r="W8" i="10"/>
  <c r="Z8" i="10"/>
  <c r="AB8" i="10"/>
  <c r="AC8" i="10"/>
  <c r="AF8" i="10"/>
  <c r="AH8" i="10"/>
  <c r="AI8" i="10"/>
  <c r="AL8" i="10"/>
  <c r="AN8" i="10"/>
  <c r="AO8" i="10"/>
  <c r="AR8" i="10"/>
  <c r="AT8" i="10"/>
  <c r="AU8" i="10"/>
  <c r="AX8" i="10"/>
  <c r="AZ8" i="10"/>
  <c r="BA8" i="10"/>
  <c r="B9" i="10"/>
  <c r="C9" i="10"/>
  <c r="D9" i="10"/>
  <c r="I9" i="10"/>
  <c r="J9" i="10"/>
  <c r="K9" i="10"/>
  <c r="L9" i="10"/>
  <c r="M9" i="10"/>
  <c r="N9" i="10"/>
  <c r="O9" i="10"/>
  <c r="P9" i="10"/>
  <c r="V9" i="10"/>
  <c r="W9" i="10"/>
  <c r="Z9" i="10"/>
  <c r="AB9" i="10"/>
  <c r="AC9" i="10"/>
  <c r="AF9" i="10"/>
  <c r="AH9" i="10"/>
  <c r="AI9" i="10"/>
  <c r="AL9" i="10"/>
  <c r="AN9" i="10"/>
  <c r="AO9" i="10"/>
  <c r="AR9" i="10"/>
  <c r="AT9" i="10"/>
  <c r="AU9" i="10"/>
  <c r="AX9" i="10"/>
  <c r="AZ9" i="10"/>
  <c r="BA9" i="10"/>
  <c r="B10" i="10"/>
  <c r="C10" i="10"/>
  <c r="E10" i="10" s="1"/>
  <c r="D10" i="10"/>
  <c r="I10" i="10"/>
  <c r="J10" i="10"/>
  <c r="K10" i="10"/>
  <c r="L10" i="10"/>
  <c r="M10" i="10"/>
  <c r="N10" i="10"/>
  <c r="O10" i="10"/>
  <c r="P10" i="10"/>
  <c r="V10" i="10"/>
  <c r="W10" i="10"/>
  <c r="Z10" i="10"/>
  <c r="AB10" i="10"/>
  <c r="AC10" i="10"/>
  <c r="AF10" i="10"/>
  <c r="AH10" i="10"/>
  <c r="AI10" i="10"/>
  <c r="AL10" i="10"/>
  <c r="AN10" i="10"/>
  <c r="AO10" i="10"/>
  <c r="AR10" i="10"/>
  <c r="AT10" i="10"/>
  <c r="AU10" i="10"/>
  <c r="AX10" i="10"/>
  <c r="AZ10" i="10"/>
  <c r="BA10" i="10"/>
  <c r="B11" i="10"/>
  <c r="C11" i="10"/>
  <c r="E11" i="10"/>
  <c r="D11" i="10"/>
  <c r="I11" i="10"/>
  <c r="J11" i="10"/>
  <c r="K11" i="10"/>
  <c r="L11" i="10"/>
  <c r="M11" i="10"/>
  <c r="N11" i="10"/>
  <c r="O11" i="10"/>
  <c r="P11" i="10"/>
  <c r="V11" i="10"/>
  <c r="W11" i="10"/>
  <c r="Z11" i="10"/>
  <c r="AB11" i="10"/>
  <c r="AC11" i="10"/>
  <c r="AF11" i="10"/>
  <c r="AH11" i="10"/>
  <c r="AI11" i="10"/>
  <c r="AL11" i="10"/>
  <c r="AN11" i="10"/>
  <c r="AO11" i="10"/>
  <c r="AR11" i="10"/>
  <c r="AT11" i="10"/>
  <c r="AU11" i="10"/>
  <c r="AX11" i="10"/>
  <c r="AZ11" i="10"/>
  <c r="BA11" i="10"/>
  <c r="B12" i="10"/>
  <c r="C12" i="10"/>
  <c r="D12" i="10"/>
  <c r="I12" i="10"/>
  <c r="J12" i="10"/>
  <c r="K12" i="10"/>
  <c r="L12" i="10"/>
  <c r="M12" i="10"/>
  <c r="N12" i="10"/>
  <c r="O12" i="10"/>
  <c r="P12" i="10"/>
  <c r="V12" i="10"/>
  <c r="W12" i="10"/>
  <c r="Z12" i="10"/>
  <c r="AB12" i="10"/>
  <c r="AC12" i="10"/>
  <c r="AF12" i="10"/>
  <c r="AH12" i="10"/>
  <c r="AI12" i="10"/>
  <c r="AL12" i="10"/>
  <c r="AN12" i="10"/>
  <c r="AO12" i="10"/>
  <c r="AR12" i="10"/>
  <c r="AT12" i="10"/>
  <c r="AU12" i="10"/>
  <c r="AX12" i="10"/>
  <c r="AZ12" i="10"/>
  <c r="BA12" i="10"/>
  <c r="B13" i="10"/>
  <c r="C13" i="10"/>
  <c r="D13" i="10"/>
  <c r="F13" i="10" s="1"/>
  <c r="I13" i="10"/>
  <c r="J13" i="10"/>
  <c r="K13" i="10"/>
  <c r="L13" i="10"/>
  <c r="M13" i="10"/>
  <c r="N13" i="10"/>
  <c r="O13" i="10"/>
  <c r="P13" i="10"/>
  <c r="V13" i="10"/>
  <c r="W13" i="10"/>
  <c r="Z13" i="10"/>
  <c r="AB13" i="10"/>
  <c r="AC13" i="10"/>
  <c r="AF13" i="10"/>
  <c r="AH13" i="10"/>
  <c r="AI13" i="10"/>
  <c r="AL13" i="10"/>
  <c r="AN13" i="10"/>
  <c r="AO13" i="10"/>
  <c r="AR13" i="10"/>
  <c r="AT13" i="10"/>
  <c r="AU13" i="10"/>
  <c r="AX13" i="10"/>
  <c r="AZ13" i="10"/>
  <c r="BA13" i="10"/>
  <c r="B14" i="10"/>
  <c r="C14" i="10"/>
  <c r="E14" i="10" s="1"/>
  <c r="D14" i="10"/>
  <c r="I14" i="10"/>
  <c r="J14" i="10"/>
  <c r="K14" i="10"/>
  <c r="L14" i="10"/>
  <c r="M14" i="10"/>
  <c r="N14" i="10"/>
  <c r="O14" i="10"/>
  <c r="P14" i="10"/>
  <c r="V14" i="10"/>
  <c r="W14" i="10"/>
  <c r="Z14" i="10"/>
  <c r="AB14" i="10"/>
  <c r="AC14" i="10"/>
  <c r="AF14" i="10"/>
  <c r="AH14" i="10"/>
  <c r="AI14" i="10"/>
  <c r="AL14" i="10"/>
  <c r="AN14" i="10"/>
  <c r="AO14" i="10"/>
  <c r="AR14" i="10"/>
  <c r="AT14" i="10"/>
  <c r="AU14" i="10"/>
  <c r="AX14" i="10"/>
  <c r="AZ14" i="10"/>
  <c r="BA14" i="10"/>
  <c r="B15" i="10"/>
  <c r="C15" i="10"/>
  <c r="D15" i="10"/>
  <c r="I15" i="10"/>
  <c r="J15" i="10"/>
  <c r="K15" i="10"/>
  <c r="L15" i="10"/>
  <c r="M15" i="10"/>
  <c r="N15" i="10"/>
  <c r="O15" i="10"/>
  <c r="P15" i="10"/>
  <c r="V15" i="10"/>
  <c r="W15" i="10"/>
  <c r="Z15" i="10"/>
  <c r="AB15" i="10"/>
  <c r="AC15" i="10"/>
  <c r="AF15" i="10"/>
  <c r="AH15" i="10"/>
  <c r="AI15" i="10"/>
  <c r="AL15" i="10"/>
  <c r="AN15" i="10"/>
  <c r="AO15" i="10"/>
  <c r="AR15" i="10"/>
  <c r="AT15" i="10"/>
  <c r="AU15" i="10"/>
  <c r="AX15" i="10"/>
  <c r="AZ15" i="10"/>
  <c r="BA15" i="10"/>
  <c r="B16" i="10"/>
  <c r="C16" i="10"/>
  <c r="D16" i="10"/>
  <c r="I16" i="10"/>
  <c r="J16" i="10"/>
  <c r="K16" i="10"/>
  <c r="L16" i="10"/>
  <c r="M16" i="10"/>
  <c r="N16" i="10"/>
  <c r="O16" i="10"/>
  <c r="P16" i="10"/>
  <c r="V16" i="10"/>
  <c r="W16" i="10"/>
  <c r="Z16" i="10"/>
  <c r="AB16" i="10"/>
  <c r="AC16" i="10"/>
  <c r="AF16" i="10"/>
  <c r="AH16" i="10"/>
  <c r="AI16" i="10"/>
  <c r="AL16" i="10"/>
  <c r="AN16" i="10"/>
  <c r="AO16" i="10"/>
  <c r="AR16" i="10"/>
  <c r="AT16" i="10"/>
  <c r="AU16" i="10"/>
  <c r="AX16" i="10"/>
  <c r="AZ16" i="10"/>
  <c r="BA16" i="10"/>
  <c r="B17" i="10"/>
  <c r="C17" i="10"/>
  <c r="E17" i="10" s="1"/>
  <c r="D17" i="10"/>
  <c r="I17" i="10"/>
  <c r="J17" i="10"/>
  <c r="K17" i="10"/>
  <c r="L17" i="10"/>
  <c r="M17" i="10"/>
  <c r="N17" i="10"/>
  <c r="O17" i="10"/>
  <c r="P17" i="10"/>
  <c r="V17" i="10"/>
  <c r="W17" i="10"/>
  <c r="Z17" i="10"/>
  <c r="AB17" i="10"/>
  <c r="AC17" i="10"/>
  <c r="AF17" i="10"/>
  <c r="AH17" i="10"/>
  <c r="AI17" i="10"/>
  <c r="AL17" i="10"/>
  <c r="AN17" i="10"/>
  <c r="AO17" i="10"/>
  <c r="AR17" i="10"/>
  <c r="AT17" i="10"/>
  <c r="AU17" i="10"/>
  <c r="AX17" i="10"/>
  <c r="AZ17" i="10"/>
  <c r="BA17" i="10"/>
  <c r="B18" i="10"/>
  <c r="C18" i="10"/>
  <c r="G18" i="10"/>
  <c r="D18" i="10"/>
  <c r="I18" i="10"/>
  <c r="J18" i="10"/>
  <c r="K18" i="10"/>
  <c r="L18" i="10"/>
  <c r="M18" i="10"/>
  <c r="N18" i="10"/>
  <c r="O18" i="10"/>
  <c r="P18" i="10"/>
  <c r="V18" i="10"/>
  <c r="W18" i="10"/>
  <c r="Z18" i="10"/>
  <c r="AB18" i="10"/>
  <c r="AC18" i="10"/>
  <c r="AF18" i="10"/>
  <c r="AH18" i="10"/>
  <c r="AI18" i="10"/>
  <c r="AL18" i="10"/>
  <c r="AN18" i="10"/>
  <c r="AO18" i="10"/>
  <c r="AR18" i="10"/>
  <c r="AT18" i="10"/>
  <c r="AU18" i="10"/>
  <c r="AX18" i="10"/>
  <c r="AZ18" i="10"/>
  <c r="BA18" i="10"/>
  <c r="B19" i="10"/>
  <c r="C19" i="10"/>
  <c r="D19" i="10"/>
  <c r="H19" i="10" s="1"/>
  <c r="I19" i="10"/>
  <c r="J19" i="10"/>
  <c r="K19" i="10"/>
  <c r="L19" i="10"/>
  <c r="M19" i="10"/>
  <c r="N19" i="10"/>
  <c r="O19" i="10"/>
  <c r="P19" i="10"/>
  <c r="V19" i="10"/>
  <c r="W19" i="10"/>
  <c r="Z19" i="10"/>
  <c r="AB19" i="10"/>
  <c r="AC19" i="10"/>
  <c r="AF19" i="10"/>
  <c r="AH19" i="10"/>
  <c r="AI19" i="10"/>
  <c r="AL19" i="10"/>
  <c r="AN19" i="10"/>
  <c r="AO19" i="10"/>
  <c r="AR19" i="10"/>
  <c r="AT19" i="10"/>
  <c r="AU19" i="10"/>
  <c r="AX19" i="10"/>
  <c r="AZ19" i="10"/>
  <c r="BA19" i="10"/>
  <c r="B20" i="10"/>
  <c r="C20" i="10"/>
  <c r="E20" i="10" s="1"/>
  <c r="D20" i="10"/>
  <c r="I20" i="10"/>
  <c r="J20" i="10"/>
  <c r="K20" i="10"/>
  <c r="L20" i="10"/>
  <c r="M20" i="10"/>
  <c r="N20" i="10"/>
  <c r="O20" i="10"/>
  <c r="P20" i="10"/>
  <c r="V20" i="10"/>
  <c r="W20" i="10"/>
  <c r="Z20" i="10"/>
  <c r="AB20" i="10"/>
  <c r="AC20" i="10"/>
  <c r="AF20" i="10"/>
  <c r="AH20" i="10"/>
  <c r="AI20" i="10"/>
  <c r="AL20" i="10"/>
  <c r="AN20" i="10"/>
  <c r="AO20" i="10"/>
  <c r="AR20" i="10"/>
  <c r="AT20" i="10"/>
  <c r="AU20" i="10"/>
  <c r="AX20" i="10"/>
  <c r="AZ20" i="10"/>
  <c r="BA20" i="10"/>
  <c r="B21" i="10"/>
  <c r="C21" i="10"/>
  <c r="D21" i="10"/>
  <c r="H21" i="10"/>
  <c r="I21" i="10"/>
  <c r="J21" i="10"/>
  <c r="K21" i="10"/>
  <c r="L21" i="10"/>
  <c r="M21" i="10"/>
  <c r="N21" i="10"/>
  <c r="O21" i="10"/>
  <c r="P21" i="10"/>
  <c r="V21" i="10"/>
  <c r="W21" i="10"/>
  <c r="Z21" i="10"/>
  <c r="AB21" i="10"/>
  <c r="AC21" i="10"/>
  <c r="AF21" i="10"/>
  <c r="AH21" i="10"/>
  <c r="AI21" i="10"/>
  <c r="AL21" i="10"/>
  <c r="AN21" i="10"/>
  <c r="AO21" i="10"/>
  <c r="AR21" i="10"/>
  <c r="AT21" i="10"/>
  <c r="AU21" i="10"/>
  <c r="AX21" i="10"/>
  <c r="AZ21" i="10"/>
  <c r="BA21" i="10"/>
  <c r="B22" i="10"/>
  <c r="C22" i="10"/>
  <c r="D22" i="10"/>
  <c r="I22" i="10"/>
  <c r="J22" i="10"/>
  <c r="K22" i="10"/>
  <c r="L22" i="10"/>
  <c r="M22" i="10"/>
  <c r="N22" i="10"/>
  <c r="O22" i="10"/>
  <c r="P22" i="10"/>
  <c r="V22" i="10"/>
  <c r="W22" i="10"/>
  <c r="Z22" i="10"/>
  <c r="AB22" i="10"/>
  <c r="AC22" i="10"/>
  <c r="AF22" i="10"/>
  <c r="AH22" i="10"/>
  <c r="AI22" i="10"/>
  <c r="AL22" i="10"/>
  <c r="AN22" i="10"/>
  <c r="AO22" i="10"/>
  <c r="AR22" i="10"/>
  <c r="AT22" i="10"/>
  <c r="AU22" i="10"/>
  <c r="AX22" i="10"/>
  <c r="AZ22" i="10"/>
  <c r="BA22" i="10"/>
  <c r="B23" i="10"/>
  <c r="C23" i="10"/>
  <c r="E23" i="10"/>
  <c r="D23" i="10"/>
  <c r="H23" i="10" s="1"/>
  <c r="I23" i="10"/>
  <c r="J23" i="10"/>
  <c r="K23" i="10"/>
  <c r="L23" i="10"/>
  <c r="M23" i="10"/>
  <c r="N23" i="10"/>
  <c r="O23" i="10"/>
  <c r="P23" i="10"/>
  <c r="V23" i="10"/>
  <c r="W23" i="10"/>
  <c r="Z23" i="10"/>
  <c r="AB23" i="10"/>
  <c r="AC23" i="10"/>
  <c r="AF23" i="10"/>
  <c r="AH23" i="10"/>
  <c r="AI23" i="10"/>
  <c r="AL23" i="10"/>
  <c r="AN23" i="10"/>
  <c r="AO23" i="10"/>
  <c r="AR23" i="10"/>
  <c r="AT23" i="10"/>
  <c r="AU23" i="10"/>
  <c r="AX23" i="10"/>
  <c r="AZ23" i="10"/>
  <c r="BA23" i="10"/>
  <c r="B24" i="10"/>
  <c r="C24" i="10"/>
  <c r="D24" i="10"/>
  <c r="H24" i="10"/>
  <c r="I24" i="10"/>
  <c r="J24" i="10"/>
  <c r="K24" i="10"/>
  <c r="L24" i="10"/>
  <c r="M24" i="10"/>
  <c r="N24" i="10"/>
  <c r="O24" i="10"/>
  <c r="P24" i="10"/>
  <c r="V24" i="10"/>
  <c r="W24" i="10"/>
  <c r="Z24" i="10"/>
  <c r="AB24" i="10"/>
  <c r="AC24" i="10"/>
  <c r="AF24" i="10"/>
  <c r="AH24" i="10"/>
  <c r="AI24" i="10"/>
  <c r="AL24" i="10"/>
  <c r="AN24" i="10"/>
  <c r="AO24" i="10"/>
  <c r="AR24" i="10"/>
  <c r="AT24" i="10"/>
  <c r="AU24" i="10"/>
  <c r="AX24" i="10"/>
  <c r="AZ24" i="10"/>
  <c r="BA24" i="10"/>
  <c r="B25" i="10"/>
  <c r="C25" i="10"/>
  <c r="E25" i="10"/>
  <c r="D25" i="10"/>
  <c r="H25" i="10" s="1"/>
  <c r="I25" i="10"/>
  <c r="J25" i="10"/>
  <c r="K25" i="10"/>
  <c r="L25" i="10"/>
  <c r="M25" i="10"/>
  <c r="N25" i="10"/>
  <c r="O25" i="10"/>
  <c r="P25" i="10"/>
  <c r="V25" i="10"/>
  <c r="W25" i="10"/>
  <c r="Z25" i="10"/>
  <c r="AB25" i="10"/>
  <c r="AC25" i="10"/>
  <c r="AF25" i="10"/>
  <c r="AH25" i="10"/>
  <c r="AI25" i="10"/>
  <c r="AL25" i="10"/>
  <c r="AN25" i="10"/>
  <c r="AO25" i="10"/>
  <c r="AR25" i="10"/>
  <c r="AT25" i="10"/>
  <c r="AU25" i="10"/>
  <c r="AX25" i="10"/>
  <c r="AZ25" i="10"/>
  <c r="BA25" i="10"/>
  <c r="B26" i="10"/>
  <c r="C26" i="10"/>
  <c r="D26" i="10"/>
  <c r="H26" i="10" s="1"/>
  <c r="I26" i="10"/>
  <c r="J26" i="10"/>
  <c r="K26" i="10"/>
  <c r="L26" i="10"/>
  <c r="M26" i="10"/>
  <c r="N26" i="10"/>
  <c r="O26" i="10"/>
  <c r="P26" i="10"/>
  <c r="V26" i="10"/>
  <c r="W26" i="10"/>
  <c r="Z26" i="10"/>
  <c r="AB26" i="10"/>
  <c r="AC26" i="10"/>
  <c r="AF26" i="10"/>
  <c r="AH26" i="10"/>
  <c r="AI26" i="10"/>
  <c r="AL26" i="10"/>
  <c r="AN26" i="10"/>
  <c r="AO26" i="10"/>
  <c r="AR26" i="10"/>
  <c r="AT26" i="10"/>
  <c r="AU26" i="10"/>
  <c r="AX26" i="10"/>
  <c r="AZ26" i="10"/>
  <c r="BA26" i="10"/>
  <c r="B27" i="10"/>
  <c r="C27" i="10"/>
  <c r="E27" i="10" s="1"/>
  <c r="D27" i="10"/>
  <c r="F27" i="10"/>
  <c r="I27" i="10"/>
  <c r="J27" i="10"/>
  <c r="K27" i="10"/>
  <c r="L27" i="10"/>
  <c r="M27" i="10"/>
  <c r="N27" i="10"/>
  <c r="O27" i="10"/>
  <c r="P27" i="10"/>
  <c r="V27" i="10"/>
  <c r="W27" i="10"/>
  <c r="Z27" i="10"/>
  <c r="AB27" i="10"/>
  <c r="AC27" i="10"/>
  <c r="AF27" i="10"/>
  <c r="AH27" i="10"/>
  <c r="AI27" i="10"/>
  <c r="AL27" i="10"/>
  <c r="AN27" i="10"/>
  <c r="AO27" i="10"/>
  <c r="AR27" i="10"/>
  <c r="AT27" i="10"/>
  <c r="AU27" i="10"/>
  <c r="AX27" i="10"/>
  <c r="AZ27" i="10"/>
  <c r="BA27" i="10"/>
  <c r="B28" i="10"/>
  <c r="C28" i="10"/>
  <c r="E28" i="10"/>
  <c r="D28" i="10"/>
  <c r="F28" i="10" s="1"/>
  <c r="I28" i="10"/>
  <c r="J28" i="10"/>
  <c r="K28" i="10"/>
  <c r="L28" i="10"/>
  <c r="M28" i="10"/>
  <c r="N28" i="10"/>
  <c r="O28" i="10"/>
  <c r="P28" i="10"/>
  <c r="V28" i="10"/>
  <c r="W28" i="10"/>
  <c r="Z28" i="10"/>
  <c r="AB28" i="10"/>
  <c r="AC28" i="10"/>
  <c r="AF28" i="10"/>
  <c r="AH28" i="10"/>
  <c r="AI28" i="10"/>
  <c r="AL28" i="10"/>
  <c r="AN28" i="10"/>
  <c r="AO28" i="10"/>
  <c r="AR28" i="10"/>
  <c r="AT28" i="10"/>
  <c r="AU28" i="10"/>
  <c r="AX28" i="10"/>
  <c r="AZ28" i="10"/>
  <c r="BA28" i="10"/>
  <c r="B29" i="10"/>
  <c r="C29" i="10"/>
  <c r="D29" i="10"/>
  <c r="H29" i="10"/>
  <c r="I29" i="10"/>
  <c r="J29" i="10"/>
  <c r="K29" i="10"/>
  <c r="L29" i="10"/>
  <c r="M29" i="10"/>
  <c r="N29" i="10"/>
  <c r="O29" i="10"/>
  <c r="P29" i="10"/>
  <c r="V29" i="10"/>
  <c r="W29" i="10"/>
  <c r="Z29" i="10"/>
  <c r="AB29" i="10"/>
  <c r="AC29" i="10"/>
  <c r="AF29" i="10"/>
  <c r="AH29" i="10"/>
  <c r="AI29" i="10"/>
  <c r="AL29" i="10"/>
  <c r="AN29" i="10"/>
  <c r="AO29" i="10"/>
  <c r="AR29" i="10"/>
  <c r="AT29" i="10"/>
  <c r="AU29" i="10"/>
  <c r="AX29" i="10"/>
  <c r="AZ29" i="10"/>
  <c r="BA29" i="10"/>
  <c r="B30" i="10"/>
  <c r="C30" i="10"/>
  <c r="D30" i="10"/>
  <c r="I30" i="10"/>
  <c r="J30" i="10"/>
  <c r="K30" i="10"/>
  <c r="L30" i="10"/>
  <c r="M30" i="10"/>
  <c r="N30" i="10"/>
  <c r="O30" i="10"/>
  <c r="P30" i="10"/>
  <c r="V30" i="10"/>
  <c r="W30" i="10"/>
  <c r="Z30" i="10"/>
  <c r="AB30" i="10"/>
  <c r="AC30" i="10"/>
  <c r="AF30" i="10"/>
  <c r="AH30" i="10"/>
  <c r="AI30" i="10"/>
  <c r="AL30" i="10"/>
  <c r="AN30" i="10"/>
  <c r="AO30" i="10"/>
  <c r="AR30" i="10"/>
  <c r="AT30" i="10"/>
  <c r="AU30" i="10"/>
  <c r="AX30" i="10"/>
  <c r="AZ30" i="10"/>
  <c r="BA30" i="10"/>
  <c r="B31" i="10"/>
  <c r="C31" i="10"/>
  <c r="G31" i="10"/>
  <c r="D31" i="10"/>
  <c r="I31" i="10"/>
  <c r="J31" i="10"/>
  <c r="K31" i="10"/>
  <c r="L31" i="10"/>
  <c r="M31" i="10"/>
  <c r="N31" i="10"/>
  <c r="O31" i="10"/>
  <c r="P31" i="10"/>
  <c r="V31" i="10"/>
  <c r="W31" i="10"/>
  <c r="Z31" i="10"/>
  <c r="AB31" i="10"/>
  <c r="AC31" i="10"/>
  <c r="AF31" i="10"/>
  <c r="AH31" i="10"/>
  <c r="AI31" i="10"/>
  <c r="AL31" i="10"/>
  <c r="AN31" i="10"/>
  <c r="AO31" i="10"/>
  <c r="AR31" i="10"/>
  <c r="AT31" i="10"/>
  <c r="AU31" i="10"/>
  <c r="AX31" i="10"/>
  <c r="AZ31" i="10"/>
  <c r="BA31" i="10"/>
  <c r="B32" i="10"/>
  <c r="C32" i="10"/>
  <c r="G32" i="10" s="1"/>
  <c r="D32" i="10"/>
  <c r="F32" i="10"/>
  <c r="I32" i="10"/>
  <c r="J32" i="10"/>
  <c r="K32" i="10"/>
  <c r="L32" i="10"/>
  <c r="M32" i="10"/>
  <c r="N32" i="10"/>
  <c r="O32" i="10"/>
  <c r="P32" i="10"/>
  <c r="V32" i="10"/>
  <c r="W32" i="10"/>
  <c r="Z32" i="10"/>
  <c r="AB32" i="10"/>
  <c r="AC32" i="10"/>
  <c r="AF32" i="10"/>
  <c r="AH32" i="10"/>
  <c r="AI32" i="10"/>
  <c r="AL32" i="10"/>
  <c r="AN32" i="10"/>
  <c r="AO32" i="10"/>
  <c r="AR32" i="10"/>
  <c r="AT32" i="10"/>
  <c r="AU32" i="10"/>
  <c r="AX32" i="10"/>
  <c r="AZ32" i="10"/>
  <c r="BA32" i="10"/>
  <c r="B33" i="10"/>
  <c r="C33" i="10"/>
  <c r="D33" i="10"/>
  <c r="F33" i="10"/>
  <c r="I33" i="10"/>
  <c r="J33" i="10"/>
  <c r="K33" i="10"/>
  <c r="L33" i="10"/>
  <c r="M33" i="10"/>
  <c r="N33" i="10"/>
  <c r="O33" i="10"/>
  <c r="P33" i="10"/>
  <c r="V33" i="10"/>
  <c r="W33" i="10"/>
  <c r="Z33" i="10"/>
  <c r="AB33" i="10"/>
  <c r="AC33" i="10"/>
  <c r="AF33" i="10"/>
  <c r="AH33" i="10"/>
  <c r="AI33" i="10"/>
  <c r="AL33" i="10"/>
  <c r="AN33" i="10"/>
  <c r="AO33" i="10"/>
  <c r="AR33" i="10"/>
  <c r="AT33" i="10"/>
  <c r="AU33" i="10"/>
  <c r="AX33" i="10"/>
  <c r="AZ33" i="10"/>
  <c r="BA33" i="10"/>
  <c r="B34" i="10"/>
  <c r="C34" i="10"/>
  <c r="E34" i="10"/>
  <c r="D34" i="10"/>
  <c r="F34" i="10"/>
  <c r="I34" i="10"/>
  <c r="J34" i="10"/>
  <c r="K34" i="10"/>
  <c r="L34" i="10"/>
  <c r="M34" i="10"/>
  <c r="N34" i="10"/>
  <c r="O34" i="10"/>
  <c r="P34" i="10"/>
  <c r="V34" i="10"/>
  <c r="W34" i="10"/>
  <c r="Z34" i="10"/>
  <c r="AB34" i="10"/>
  <c r="AC34" i="10"/>
  <c r="AF34" i="10"/>
  <c r="AH34" i="10"/>
  <c r="AI34" i="10"/>
  <c r="AL34" i="10"/>
  <c r="AN34" i="10"/>
  <c r="AO34" i="10"/>
  <c r="AR34" i="10"/>
  <c r="AT34" i="10"/>
  <c r="AU34" i="10"/>
  <c r="AX34" i="10"/>
  <c r="AZ34" i="10"/>
  <c r="BA34" i="10"/>
  <c r="B35" i="10"/>
  <c r="C35" i="10"/>
  <c r="D35" i="10"/>
  <c r="F35" i="10"/>
  <c r="I35" i="10"/>
  <c r="J35" i="10"/>
  <c r="K35" i="10"/>
  <c r="L35" i="10"/>
  <c r="M35" i="10"/>
  <c r="N35" i="10"/>
  <c r="O35" i="10"/>
  <c r="P35" i="10"/>
  <c r="V35" i="10"/>
  <c r="W35" i="10"/>
  <c r="Z35" i="10"/>
  <c r="AB35" i="10"/>
  <c r="AC35" i="10"/>
  <c r="AF35" i="10"/>
  <c r="AH35" i="10"/>
  <c r="AI35" i="10"/>
  <c r="AL35" i="10"/>
  <c r="AN35" i="10"/>
  <c r="AO35" i="10"/>
  <c r="AR35" i="10"/>
  <c r="AT35" i="10"/>
  <c r="AU35" i="10"/>
  <c r="AX35" i="10"/>
  <c r="AZ35" i="10"/>
  <c r="BA35" i="10"/>
  <c r="B36" i="10"/>
  <c r="C36" i="10"/>
  <c r="G36" i="10"/>
  <c r="D36" i="10"/>
  <c r="I36" i="10"/>
  <c r="J36" i="10"/>
  <c r="K36" i="10"/>
  <c r="L36" i="10"/>
  <c r="M36" i="10"/>
  <c r="N36" i="10"/>
  <c r="O36" i="10"/>
  <c r="P36" i="10"/>
  <c r="V36" i="10"/>
  <c r="W36" i="10"/>
  <c r="Z36" i="10"/>
  <c r="AB36" i="10"/>
  <c r="AC36" i="10"/>
  <c r="AF36" i="10"/>
  <c r="AH36" i="10"/>
  <c r="AI36" i="10"/>
  <c r="AL36" i="10"/>
  <c r="AN36" i="10"/>
  <c r="AO36" i="10"/>
  <c r="AR36" i="10"/>
  <c r="AT36" i="10"/>
  <c r="AU36" i="10"/>
  <c r="AX36" i="10"/>
  <c r="AZ36" i="10"/>
  <c r="BA36" i="10"/>
  <c r="B37" i="10"/>
  <c r="C37" i="10"/>
  <c r="G37" i="10"/>
  <c r="D37" i="10"/>
  <c r="F37" i="10"/>
  <c r="I37" i="10"/>
  <c r="J37" i="10"/>
  <c r="K37" i="10"/>
  <c r="L37" i="10"/>
  <c r="M37" i="10"/>
  <c r="N37" i="10"/>
  <c r="O37" i="10"/>
  <c r="P37" i="10"/>
  <c r="V37" i="10"/>
  <c r="W37" i="10"/>
  <c r="Z37" i="10"/>
  <c r="AB37" i="10"/>
  <c r="AC37" i="10"/>
  <c r="AF37" i="10"/>
  <c r="AH37" i="10"/>
  <c r="AI37" i="10"/>
  <c r="AL37" i="10"/>
  <c r="AN37" i="10"/>
  <c r="AO37" i="10"/>
  <c r="AR37" i="10"/>
  <c r="AT37" i="10"/>
  <c r="AU37" i="10"/>
  <c r="AX37" i="10"/>
  <c r="AZ37" i="10"/>
  <c r="BA37" i="10"/>
  <c r="B38" i="10"/>
  <c r="C38" i="10"/>
  <c r="D38" i="10"/>
  <c r="I38" i="10"/>
  <c r="J38" i="10"/>
  <c r="K38" i="10"/>
  <c r="L38" i="10"/>
  <c r="M38" i="10"/>
  <c r="N38" i="10"/>
  <c r="O38" i="10"/>
  <c r="P38" i="10"/>
  <c r="V38" i="10"/>
  <c r="W38" i="10"/>
  <c r="Z38" i="10"/>
  <c r="AB38" i="10"/>
  <c r="AC38" i="10"/>
  <c r="AF38" i="10"/>
  <c r="AH38" i="10"/>
  <c r="AI38" i="10"/>
  <c r="AL38" i="10"/>
  <c r="AN38" i="10"/>
  <c r="AO38" i="10"/>
  <c r="AR38" i="10"/>
  <c r="AT38" i="10"/>
  <c r="AU38" i="10"/>
  <c r="AX38" i="10"/>
  <c r="AZ38" i="10"/>
  <c r="BA38" i="10"/>
  <c r="B39" i="10"/>
  <c r="C39" i="10"/>
  <c r="D39" i="10"/>
  <c r="H39" i="10"/>
  <c r="I39" i="10"/>
  <c r="J39" i="10"/>
  <c r="K39" i="10"/>
  <c r="L39" i="10"/>
  <c r="M39" i="10"/>
  <c r="N39" i="10"/>
  <c r="O39" i="10"/>
  <c r="P39" i="10"/>
  <c r="V39" i="10"/>
  <c r="W39" i="10"/>
  <c r="Z39" i="10"/>
  <c r="AB39" i="10"/>
  <c r="AC39" i="10"/>
  <c r="AF39" i="10"/>
  <c r="AH39" i="10"/>
  <c r="AI39" i="10"/>
  <c r="AL39" i="10"/>
  <c r="AN39" i="10"/>
  <c r="AO39" i="10"/>
  <c r="AR39" i="10"/>
  <c r="AT39" i="10"/>
  <c r="AU39" i="10"/>
  <c r="AX39" i="10"/>
  <c r="AZ39" i="10"/>
  <c r="BA39" i="10"/>
  <c r="B40" i="10"/>
  <c r="C40" i="10"/>
  <c r="D40" i="10"/>
  <c r="I40" i="10"/>
  <c r="J40" i="10"/>
  <c r="K40" i="10"/>
  <c r="L40" i="10"/>
  <c r="M40" i="10"/>
  <c r="N40" i="10"/>
  <c r="O40" i="10"/>
  <c r="P40" i="10"/>
  <c r="V40" i="10"/>
  <c r="W40" i="10"/>
  <c r="Z40" i="10"/>
  <c r="AB40" i="10"/>
  <c r="AC40" i="10"/>
  <c r="AF40" i="10"/>
  <c r="AH40" i="10"/>
  <c r="AI40" i="10"/>
  <c r="AL40" i="10"/>
  <c r="AN40" i="10"/>
  <c r="AO40" i="10"/>
  <c r="AR40" i="10"/>
  <c r="AT40" i="10"/>
  <c r="AU40" i="10"/>
  <c r="AX40" i="10"/>
  <c r="AZ40" i="10"/>
  <c r="BA40" i="10"/>
  <c r="B41" i="10"/>
  <c r="C41" i="10"/>
  <c r="G41" i="10"/>
  <c r="D41" i="10"/>
  <c r="I41" i="10"/>
  <c r="J41" i="10"/>
  <c r="K41" i="10"/>
  <c r="L41" i="10"/>
  <c r="M41" i="10"/>
  <c r="N41" i="10"/>
  <c r="O41" i="10"/>
  <c r="P41" i="10"/>
  <c r="V41" i="10"/>
  <c r="W41" i="10"/>
  <c r="Z41" i="10"/>
  <c r="AB41" i="10"/>
  <c r="AC41" i="10"/>
  <c r="AF41" i="10"/>
  <c r="AH41" i="10"/>
  <c r="AI41" i="10"/>
  <c r="AL41" i="10"/>
  <c r="AN41" i="10"/>
  <c r="AO41" i="10"/>
  <c r="AR41" i="10"/>
  <c r="AT41" i="10"/>
  <c r="AU41" i="10"/>
  <c r="AX41" i="10"/>
  <c r="AZ41" i="10"/>
  <c r="BA41" i="10"/>
  <c r="B42" i="10"/>
  <c r="C42" i="10"/>
  <c r="E42" i="10"/>
  <c r="D42" i="10"/>
  <c r="H42" i="10" s="1"/>
  <c r="I42" i="10"/>
  <c r="J42" i="10"/>
  <c r="K42" i="10"/>
  <c r="L42" i="10"/>
  <c r="M42" i="10"/>
  <c r="N42" i="10"/>
  <c r="O42" i="10"/>
  <c r="P42" i="10"/>
  <c r="V42" i="10"/>
  <c r="W42" i="10"/>
  <c r="Z42" i="10"/>
  <c r="AB42" i="10"/>
  <c r="AC42" i="10"/>
  <c r="AF42" i="10"/>
  <c r="AH42" i="10"/>
  <c r="AI42" i="10"/>
  <c r="AL42" i="10"/>
  <c r="AN42" i="10"/>
  <c r="AO42" i="10"/>
  <c r="AR42" i="10"/>
  <c r="AT42" i="10"/>
  <c r="AU42" i="10"/>
  <c r="AX42" i="10"/>
  <c r="AZ42" i="10"/>
  <c r="BA42" i="10"/>
  <c r="B43" i="10"/>
  <c r="C43" i="10"/>
  <c r="G43" i="10" s="1"/>
  <c r="D43" i="10"/>
  <c r="F43" i="10"/>
  <c r="I43" i="10"/>
  <c r="J43" i="10"/>
  <c r="K43" i="10"/>
  <c r="L43" i="10"/>
  <c r="M43" i="10"/>
  <c r="N43" i="10"/>
  <c r="O43" i="10"/>
  <c r="P43" i="10"/>
  <c r="V43" i="10"/>
  <c r="W43" i="10"/>
  <c r="Z43" i="10"/>
  <c r="AB43" i="10"/>
  <c r="AC43" i="10"/>
  <c r="AF43" i="10"/>
  <c r="AH43" i="10"/>
  <c r="AI43" i="10"/>
  <c r="AL43" i="10"/>
  <c r="AN43" i="10"/>
  <c r="AO43" i="10"/>
  <c r="AR43" i="10"/>
  <c r="AT43" i="10"/>
  <c r="AU43" i="10"/>
  <c r="AX43" i="10"/>
  <c r="AZ43" i="10"/>
  <c r="BA43" i="10"/>
  <c r="B44" i="10"/>
  <c r="C44" i="10"/>
  <c r="E44" i="10"/>
  <c r="D44" i="10"/>
  <c r="F44" i="10" s="1"/>
  <c r="I44" i="10"/>
  <c r="J44" i="10"/>
  <c r="K44" i="10"/>
  <c r="L44" i="10"/>
  <c r="M44" i="10"/>
  <c r="N44" i="10"/>
  <c r="O44" i="10"/>
  <c r="P44" i="10"/>
  <c r="V44" i="10"/>
  <c r="W44" i="10"/>
  <c r="Z44" i="10"/>
  <c r="AB44" i="10"/>
  <c r="AC44" i="10"/>
  <c r="AF44" i="10"/>
  <c r="AH44" i="10"/>
  <c r="AI44" i="10"/>
  <c r="AL44" i="10"/>
  <c r="AN44" i="10"/>
  <c r="AO44" i="10"/>
  <c r="AR44" i="10"/>
  <c r="AT44" i="10"/>
  <c r="AU44" i="10"/>
  <c r="AX44" i="10"/>
  <c r="AZ44" i="10"/>
  <c r="BA44" i="10"/>
  <c r="B45" i="10"/>
  <c r="C45" i="10"/>
  <c r="G45" i="10" s="1"/>
  <c r="D45" i="10"/>
  <c r="I45" i="10"/>
  <c r="J45" i="10"/>
  <c r="K45" i="10"/>
  <c r="L45" i="10"/>
  <c r="M45" i="10"/>
  <c r="N45" i="10"/>
  <c r="O45" i="10"/>
  <c r="P45" i="10"/>
  <c r="V45" i="10"/>
  <c r="W45" i="10"/>
  <c r="Z45" i="10"/>
  <c r="AB45" i="10"/>
  <c r="AC45" i="10"/>
  <c r="AF45" i="10"/>
  <c r="AH45" i="10"/>
  <c r="AI45" i="10"/>
  <c r="AL45" i="10"/>
  <c r="AN45" i="10"/>
  <c r="AO45" i="10"/>
  <c r="AR45" i="10"/>
  <c r="AT45" i="10"/>
  <c r="AU45" i="10"/>
  <c r="AX45" i="10"/>
  <c r="AZ45" i="10"/>
  <c r="BA45" i="10"/>
  <c r="B46" i="10"/>
  <c r="C46" i="10"/>
  <c r="G46" i="10"/>
  <c r="D46" i="10"/>
  <c r="F46" i="10" s="1"/>
  <c r="I46" i="10"/>
  <c r="J46" i="10"/>
  <c r="K46" i="10"/>
  <c r="L46" i="10"/>
  <c r="M46" i="10"/>
  <c r="N46" i="10"/>
  <c r="O46" i="10"/>
  <c r="P46" i="10"/>
  <c r="V46" i="10"/>
  <c r="W46" i="10"/>
  <c r="Z46" i="10"/>
  <c r="AB46" i="10"/>
  <c r="AC46" i="10"/>
  <c r="AF46" i="10"/>
  <c r="AH46" i="10"/>
  <c r="AI46" i="10"/>
  <c r="AL46" i="10"/>
  <c r="AN46" i="10"/>
  <c r="AO46" i="10"/>
  <c r="AR46" i="10"/>
  <c r="AT46" i="10"/>
  <c r="AU46" i="10"/>
  <c r="AX46" i="10"/>
  <c r="AZ46" i="10"/>
  <c r="BA46" i="10"/>
  <c r="B47" i="10"/>
  <c r="C47" i="10"/>
  <c r="D47" i="10"/>
  <c r="F47" i="10"/>
  <c r="I47" i="10"/>
  <c r="J47" i="10"/>
  <c r="K47" i="10"/>
  <c r="L47" i="10"/>
  <c r="M47" i="10"/>
  <c r="N47" i="10"/>
  <c r="O47" i="10"/>
  <c r="P47" i="10"/>
  <c r="V47" i="10"/>
  <c r="W47" i="10"/>
  <c r="Z47" i="10"/>
  <c r="AB47" i="10"/>
  <c r="AC47" i="10"/>
  <c r="AF47" i="10"/>
  <c r="AH47" i="10"/>
  <c r="AI47" i="10"/>
  <c r="AL47" i="10"/>
  <c r="AN47" i="10"/>
  <c r="AO47" i="10"/>
  <c r="AR47" i="10"/>
  <c r="AT47" i="10"/>
  <c r="AU47" i="10"/>
  <c r="AX47" i="10"/>
  <c r="AZ47" i="10"/>
  <c r="BA47" i="10"/>
  <c r="B48" i="10"/>
  <c r="C48" i="10"/>
  <c r="G48" i="10"/>
  <c r="D48" i="10"/>
  <c r="H48" i="10" s="1"/>
  <c r="I48" i="10"/>
  <c r="J48" i="10"/>
  <c r="K48" i="10"/>
  <c r="L48" i="10"/>
  <c r="M48" i="10"/>
  <c r="N48" i="10"/>
  <c r="O48" i="10"/>
  <c r="P48" i="10"/>
  <c r="V48" i="10"/>
  <c r="W48" i="10"/>
  <c r="Z48" i="10"/>
  <c r="AB48" i="10"/>
  <c r="AC48" i="10"/>
  <c r="AF48" i="10"/>
  <c r="AH48" i="10"/>
  <c r="AI48" i="10"/>
  <c r="AL48" i="10"/>
  <c r="AN48" i="10"/>
  <c r="AO48" i="10"/>
  <c r="AR48" i="10"/>
  <c r="AT48" i="10"/>
  <c r="AU48" i="10"/>
  <c r="AX48" i="10"/>
  <c r="AZ48" i="10"/>
  <c r="BA48" i="10"/>
  <c r="B49" i="10"/>
  <c r="C49" i="10"/>
  <c r="D49" i="10"/>
  <c r="I49" i="10"/>
  <c r="J49" i="10"/>
  <c r="K49" i="10"/>
  <c r="L49" i="10"/>
  <c r="M49" i="10"/>
  <c r="N49" i="10"/>
  <c r="O49" i="10"/>
  <c r="P49" i="10"/>
  <c r="V49" i="10"/>
  <c r="W49" i="10"/>
  <c r="Z49" i="10"/>
  <c r="AB49" i="10"/>
  <c r="AC49" i="10"/>
  <c r="AF49" i="10"/>
  <c r="AH49" i="10"/>
  <c r="AI49" i="10"/>
  <c r="AL49" i="10"/>
  <c r="AN49" i="10"/>
  <c r="AO49" i="10"/>
  <c r="AR49" i="10"/>
  <c r="AT49" i="10"/>
  <c r="AU49" i="10"/>
  <c r="AX49" i="10"/>
  <c r="AZ49" i="10"/>
  <c r="BA49" i="10"/>
  <c r="B50" i="10"/>
  <c r="C50" i="10"/>
  <c r="D50" i="10"/>
  <c r="I50" i="10"/>
  <c r="J50" i="10"/>
  <c r="K50" i="10"/>
  <c r="L50" i="10"/>
  <c r="M50" i="10"/>
  <c r="N50" i="10"/>
  <c r="O50" i="10"/>
  <c r="P50" i="10"/>
  <c r="V50" i="10"/>
  <c r="W50" i="10"/>
  <c r="Z50" i="10"/>
  <c r="AB50" i="10"/>
  <c r="AC50" i="10"/>
  <c r="AF50" i="10"/>
  <c r="AH50" i="10"/>
  <c r="AI50" i="10"/>
  <c r="AL50" i="10"/>
  <c r="AN50" i="10"/>
  <c r="AO50" i="10"/>
  <c r="AR50" i="10"/>
  <c r="AT50" i="10"/>
  <c r="AU50" i="10"/>
  <c r="AX50" i="10"/>
  <c r="AZ50" i="10"/>
  <c r="BA50" i="10"/>
  <c r="B51" i="10"/>
  <c r="C51" i="10"/>
  <c r="D51" i="10"/>
  <c r="H51" i="10"/>
  <c r="I51" i="10"/>
  <c r="J51" i="10"/>
  <c r="K51" i="10"/>
  <c r="L51" i="10"/>
  <c r="M51" i="10"/>
  <c r="N51" i="10"/>
  <c r="O51" i="10"/>
  <c r="P51" i="10"/>
  <c r="V51" i="10"/>
  <c r="W51" i="10"/>
  <c r="Z51" i="10"/>
  <c r="AB51" i="10"/>
  <c r="AC51" i="10"/>
  <c r="AF51" i="10"/>
  <c r="AH51" i="10"/>
  <c r="AI51" i="10"/>
  <c r="AL51" i="10"/>
  <c r="AN51" i="10"/>
  <c r="AO51" i="10"/>
  <c r="AR51" i="10"/>
  <c r="AT51" i="10"/>
  <c r="AU51" i="10"/>
  <c r="AX51" i="10"/>
  <c r="AZ51" i="10"/>
  <c r="BA51" i="10"/>
  <c r="B52" i="10"/>
  <c r="C52" i="10"/>
  <c r="D52" i="10"/>
  <c r="F52" i="10"/>
  <c r="I52" i="10"/>
  <c r="J52" i="10"/>
  <c r="K52" i="10"/>
  <c r="L52" i="10"/>
  <c r="M52" i="10"/>
  <c r="N52" i="10"/>
  <c r="O52" i="10"/>
  <c r="P52" i="10"/>
  <c r="V52" i="10"/>
  <c r="W52" i="10"/>
  <c r="Z52" i="10"/>
  <c r="AB52" i="10"/>
  <c r="AC52" i="10"/>
  <c r="AF52" i="10"/>
  <c r="AH52" i="10"/>
  <c r="AI52" i="10"/>
  <c r="AL52" i="10"/>
  <c r="AN52" i="10"/>
  <c r="AO52" i="10"/>
  <c r="AR52" i="10"/>
  <c r="AT52" i="10"/>
  <c r="AU52" i="10"/>
  <c r="AX52" i="10"/>
  <c r="AZ52" i="10"/>
  <c r="BA52" i="10"/>
  <c r="B53" i="10"/>
  <c r="C53" i="10"/>
  <c r="D53" i="10"/>
  <c r="H53" i="10"/>
  <c r="I53" i="10"/>
  <c r="J53" i="10"/>
  <c r="K53" i="10"/>
  <c r="L53" i="10"/>
  <c r="M53" i="10"/>
  <c r="N53" i="10"/>
  <c r="O53" i="10"/>
  <c r="P53" i="10"/>
  <c r="V53" i="10"/>
  <c r="W53" i="10"/>
  <c r="Z53" i="10"/>
  <c r="AB53" i="10"/>
  <c r="AC53" i="10"/>
  <c r="AF53" i="10"/>
  <c r="AH53" i="10"/>
  <c r="AI53" i="10"/>
  <c r="AL53" i="10"/>
  <c r="AN53" i="10"/>
  <c r="AO53" i="10"/>
  <c r="AR53" i="10"/>
  <c r="AT53" i="10"/>
  <c r="AU53" i="10"/>
  <c r="AX53" i="10"/>
  <c r="AZ53" i="10"/>
  <c r="BA53" i="10"/>
  <c r="B54" i="10"/>
  <c r="C54" i="10"/>
  <c r="E54" i="10"/>
  <c r="D54" i="10"/>
  <c r="I54" i="10"/>
  <c r="J54" i="10"/>
  <c r="K54" i="10"/>
  <c r="L54" i="10"/>
  <c r="M54" i="10"/>
  <c r="N54" i="10"/>
  <c r="O54" i="10"/>
  <c r="P54" i="10"/>
  <c r="V54" i="10"/>
  <c r="W54" i="10"/>
  <c r="Z54" i="10"/>
  <c r="AB54" i="10"/>
  <c r="AC54" i="10"/>
  <c r="AF54" i="10"/>
  <c r="AH54" i="10"/>
  <c r="AI54" i="10"/>
  <c r="AL54" i="10"/>
  <c r="AN54" i="10"/>
  <c r="AO54" i="10"/>
  <c r="AR54" i="10"/>
  <c r="AT54" i="10"/>
  <c r="AU54" i="10"/>
  <c r="AX54" i="10"/>
  <c r="AZ54" i="10"/>
  <c r="BA54" i="10"/>
  <c r="B55" i="10"/>
  <c r="C55" i="10"/>
  <c r="E55" i="10" s="1"/>
  <c r="D55" i="10"/>
  <c r="H55" i="10"/>
  <c r="I55" i="10"/>
  <c r="J55" i="10"/>
  <c r="K55" i="10"/>
  <c r="L55" i="10"/>
  <c r="M55" i="10"/>
  <c r="N55" i="10"/>
  <c r="O55" i="10"/>
  <c r="P55" i="10"/>
  <c r="V55" i="10"/>
  <c r="W55" i="10"/>
  <c r="Z55" i="10"/>
  <c r="AB55" i="10"/>
  <c r="AC55" i="10"/>
  <c r="AF55" i="10"/>
  <c r="AH55" i="10"/>
  <c r="AI55" i="10"/>
  <c r="AL55" i="10"/>
  <c r="AN55" i="10"/>
  <c r="AO55" i="10"/>
  <c r="AR55" i="10"/>
  <c r="AT55" i="10"/>
  <c r="AU55" i="10"/>
  <c r="AX55" i="10"/>
  <c r="AZ55" i="10"/>
  <c r="BA55" i="10"/>
  <c r="B56" i="10"/>
  <c r="C56" i="10"/>
  <c r="D56" i="10"/>
  <c r="F56" i="10"/>
  <c r="I56" i="10"/>
  <c r="J56" i="10"/>
  <c r="K56" i="10"/>
  <c r="L56" i="10"/>
  <c r="M56" i="10"/>
  <c r="N56" i="10"/>
  <c r="O56" i="10"/>
  <c r="P56" i="10"/>
  <c r="V56" i="10"/>
  <c r="W56" i="10"/>
  <c r="Z56" i="10"/>
  <c r="AB56" i="10"/>
  <c r="AC56" i="10"/>
  <c r="AF56" i="10"/>
  <c r="AH56" i="10"/>
  <c r="AI56" i="10"/>
  <c r="AL56" i="10"/>
  <c r="AN56" i="10"/>
  <c r="AO56" i="10"/>
  <c r="AR56" i="10"/>
  <c r="AT56" i="10"/>
  <c r="AU56" i="10"/>
  <c r="AX56" i="10"/>
  <c r="AZ56" i="10"/>
  <c r="BA56" i="10"/>
  <c r="B57" i="10"/>
  <c r="C57" i="10"/>
  <c r="D57" i="10"/>
  <c r="H57" i="10" s="1"/>
  <c r="I57" i="10"/>
  <c r="J57" i="10"/>
  <c r="K57" i="10"/>
  <c r="L57" i="10"/>
  <c r="M57" i="10"/>
  <c r="N57" i="10"/>
  <c r="O57" i="10"/>
  <c r="P57" i="10"/>
  <c r="V57" i="10"/>
  <c r="W57" i="10"/>
  <c r="Z57" i="10"/>
  <c r="AB57" i="10"/>
  <c r="AC57" i="10"/>
  <c r="AF57" i="10"/>
  <c r="AH57" i="10"/>
  <c r="AI57" i="10"/>
  <c r="AL57" i="10"/>
  <c r="AN57" i="10"/>
  <c r="AO57" i="10"/>
  <c r="AR57" i="10"/>
  <c r="AT57" i="10"/>
  <c r="AU57" i="10"/>
  <c r="AX57" i="10"/>
  <c r="AZ57" i="10"/>
  <c r="BA57" i="10"/>
  <c r="B58" i="10"/>
  <c r="C58" i="10"/>
  <c r="D58" i="10"/>
  <c r="I58" i="10"/>
  <c r="J58" i="10"/>
  <c r="K58" i="10"/>
  <c r="L58" i="10"/>
  <c r="M58" i="10"/>
  <c r="N58" i="10"/>
  <c r="O58" i="10"/>
  <c r="P58" i="10"/>
  <c r="V58" i="10"/>
  <c r="W58" i="10"/>
  <c r="Z58" i="10"/>
  <c r="AB58" i="10"/>
  <c r="AC58" i="10"/>
  <c r="AF58" i="10"/>
  <c r="AH58" i="10"/>
  <c r="AI58" i="10"/>
  <c r="AL58" i="10"/>
  <c r="AN58" i="10"/>
  <c r="AO58" i="10"/>
  <c r="AR58" i="10"/>
  <c r="AT58" i="10"/>
  <c r="AU58" i="10"/>
  <c r="AX58" i="10"/>
  <c r="AZ58" i="10"/>
  <c r="BA58" i="10"/>
  <c r="B59" i="10"/>
  <c r="C59" i="10"/>
  <c r="G59" i="10" s="1"/>
  <c r="D59" i="10"/>
  <c r="F59" i="10"/>
  <c r="I59" i="10"/>
  <c r="J59" i="10"/>
  <c r="K59" i="10"/>
  <c r="L59" i="10"/>
  <c r="M59" i="10"/>
  <c r="N59" i="10"/>
  <c r="O59" i="10"/>
  <c r="P59" i="10"/>
  <c r="V59" i="10"/>
  <c r="W59" i="10"/>
  <c r="Z59" i="10"/>
  <c r="AB59" i="10"/>
  <c r="AC59" i="10"/>
  <c r="AF59" i="10"/>
  <c r="AH59" i="10"/>
  <c r="AI59" i="10"/>
  <c r="AL59" i="10"/>
  <c r="AN59" i="10"/>
  <c r="AO59" i="10"/>
  <c r="AR59" i="10"/>
  <c r="AT59" i="10"/>
  <c r="AU59" i="10"/>
  <c r="AX59" i="10"/>
  <c r="AZ59" i="10"/>
  <c r="BA59" i="10"/>
  <c r="B60" i="10"/>
  <c r="C60" i="10"/>
  <c r="G60" i="10"/>
  <c r="D60" i="10"/>
  <c r="F60" i="10" s="1"/>
  <c r="H60" i="10"/>
  <c r="I60" i="10"/>
  <c r="J60" i="10"/>
  <c r="K60" i="10"/>
  <c r="L60" i="10"/>
  <c r="M60" i="10"/>
  <c r="N60" i="10"/>
  <c r="O60" i="10"/>
  <c r="P60" i="10"/>
  <c r="V60" i="10"/>
  <c r="W60" i="10"/>
  <c r="Z60" i="10"/>
  <c r="AB60" i="10"/>
  <c r="AC60" i="10"/>
  <c r="AF60" i="10"/>
  <c r="AH60" i="10"/>
  <c r="AI60" i="10"/>
  <c r="AL60" i="10"/>
  <c r="AN60" i="10"/>
  <c r="AO60" i="10"/>
  <c r="AR60" i="10"/>
  <c r="AT60" i="10"/>
  <c r="AU60" i="10"/>
  <c r="AX60" i="10"/>
  <c r="AZ60" i="10"/>
  <c r="BA60" i="10"/>
  <c r="B61" i="10"/>
  <c r="C61" i="10"/>
  <c r="D61" i="10"/>
  <c r="F61" i="10"/>
  <c r="I61" i="10"/>
  <c r="J61" i="10"/>
  <c r="K61" i="10"/>
  <c r="L61" i="10"/>
  <c r="M61" i="10"/>
  <c r="N61" i="10"/>
  <c r="O61" i="10"/>
  <c r="P61" i="10"/>
  <c r="V61" i="10"/>
  <c r="W61" i="10"/>
  <c r="Z61" i="10"/>
  <c r="AB61" i="10"/>
  <c r="AC61" i="10"/>
  <c r="AF61" i="10"/>
  <c r="AH61" i="10"/>
  <c r="AI61" i="10"/>
  <c r="AL61" i="10"/>
  <c r="AN61" i="10"/>
  <c r="AO61" i="10"/>
  <c r="AR61" i="10"/>
  <c r="AT61" i="10"/>
  <c r="AU61" i="10"/>
  <c r="AX61" i="10"/>
  <c r="AZ61" i="10"/>
  <c r="BA61" i="10"/>
  <c r="B62" i="10"/>
  <c r="C62" i="10"/>
  <c r="E62" i="10"/>
  <c r="D62" i="10"/>
  <c r="I62" i="10"/>
  <c r="J62" i="10"/>
  <c r="K62" i="10"/>
  <c r="L62" i="10"/>
  <c r="M62" i="10"/>
  <c r="N62" i="10"/>
  <c r="O62" i="10"/>
  <c r="P62" i="10"/>
  <c r="V62" i="10"/>
  <c r="W62" i="10"/>
  <c r="Z62" i="10"/>
  <c r="AB62" i="10"/>
  <c r="AC62" i="10"/>
  <c r="AF62" i="10"/>
  <c r="AH62" i="10"/>
  <c r="AI62" i="10"/>
  <c r="AL62" i="10"/>
  <c r="AN62" i="10"/>
  <c r="AO62" i="10"/>
  <c r="AR62" i="10"/>
  <c r="AT62" i="10"/>
  <c r="AU62" i="10"/>
  <c r="AX62" i="10"/>
  <c r="AZ62" i="10"/>
  <c r="BA62" i="10"/>
  <c r="B63" i="10"/>
  <c r="C63" i="10"/>
  <c r="D63" i="10"/>
  <c r="I63" i="10"/>
  <c r="J63" i="10"/>
  <c r="K63" i="10"/>
  <c r="L63" i="10"/>
  <c r="M63" i="10"/>
  <c r="N63" i="10"/>
  <c r="O63" i="10"/>
  <c r="P63" i="10"/>
  <c r="V63" i="10"/>
  <c r="W63" i="10"/>
  <c r="Z63" i="10"/>
  <c r="AB63" i="10"/>
  <c r="AC63" i="10"/>
  <c r="AF63" i="10"/>
  <c r="AH63" i="10"/>
  <c r="AI63" i="10"/>
  <c r="AL63" i="10"/>
  <c r="AN63" i="10"/>
  <c r="AO63" i="10"/>
  <c r="AR63" i="10"/>
  <c r="AT63" i="10"/>
  <c r="AU63" i="10"/>
  <c r="AX63" i="10"/>
  <c r="AZ63" i="10"/>
  <c r="BA63" i="10"/>
  <c r="B64" i="10"/>
  <c r="C64" i="10"/>
  <c r="D64" i="10"/>
  <c r="I64" i="10"/>
  <c r="J64" i="10"/>
  <c r="K64" i="10"/>
  <c r="L64" i="10"/>
  <c r="M64" i="10"/>
  <c r="N64" i="10"/>
  <c r="O64" i="10"/>
  <c r="P64" i="10"/>
  <c r="V64" i="10"/>
  <c r="W64" i="10"/>
  <c r="Z64" i="10"/>
  <c r="AB64" i="10"/>
  <c r="AC64" i="10"/>
  <c r="AF64" i="10"/>
  <c r="AH64" i="10"/>
  <c r="AI64" i="10"/>
  <c r="AL64" i="10"/>
  <c r="AN64" i="10"/>
  <c r="AO64" i="10"/>
  <c r="AR64" i="10"/>
  <c r="AT64" i="10"/>
  <c r="AU64" i="10"/>
  <c r="AX64" i="10"/>
  <c r="AZ64" i="10"/>
  <c r="BA64" i="10"/>
  <c r="B65" i="10"/>
  <c r="C65" i="10"/>
  <c r="D65" i="10"/>
  <c r="I65" i="10"/>
  <c r="J65" i="10"/>
  <c r="K65" i="10"/>
  <c r="L65" i="10"/>
  <c r="M65" i="10"/>
  <c r="N65" i="10"/>
  <c r="O65" i="10"/>
  <c r="P65" i="10"/>
  <c r="V65" i="10"/>
  <c r="W65" i="10"/>
  <c r="Z65" i="10"/>
  <c r="AB65" i="10"/>
  <c r="AC65" i="10"/>
  <c r="AF65" i="10"/>
  <c r="AH65" i="10"/>
  <c r="AI65" i="10"/>
  <c r="AL65" i="10"/>
  <c r="AN65" i="10"/>
  <c r="AO65" i="10"/>
  <c r="AR65" i="10"/>
  <c r="AT65" i="10"/>
  <c r="AU65" i="10"/>
  <c r="AX65" i="10"/>
  <c r="AZ65" i="10"/>
  <c r="BA65" i="10"/>
  <c r="B66" i="10"/>
  <c r="C66" i="10"/>
  <c r="E66" i="10"/>
  <c r="D66" i="10"/>
  <c r="I66" i="10"/>
  <c r="J66" i="10"/>
  <c r="K66" i="10"/>
  <c r="L66" i="10"/>
  <c r="M66" i="10"/>
  <c r="N66" i="10"/>
  <c r="O66" i="10"/>
  <c r="P66" i="10"/>
  <c r="V66" i="10"/>
  <c r="W66" i="10"/>
  <c r="Z66" i="10"/>
  <c r="AB66" i="10"/>
  <c r="AC66" i="10"/>
  <c r="AF66" i="10"/>
  <c r="AH66" i="10"/>
  <c r="AI66" i="10"/>
  <c r="AL66" i="10"/>
  <c r="AN66" i="10"/>
  <c r="AO66" i="10"/>
  <c r="AR66" i="10"/>
  <c r="AT66" i="10"/>
  <c r="AU66" i="10"/>
  <c r="AX66" i="10"/>
  <c r="AZ66" i="10"/>
  <c r="BA66" i="10"/>
  <c r="B67" i="10"/>
  <c r="C67" i="10"/>
  <c r="E67" i="10" s="1"/>
  <c r="D67" i="10"/>
  <c r="F67" i="10"/>
  <c r="I67" i="10"/>
  <c r="J67" i="10"/>
  <c r="K67" i="10"/>
  <c r="L67" i="10"/>
  <c r="M67" i="10"/>
  <c r="N67" i="10"/>
  <c r="O67" i="10"/>
  <c r="P67" i="10"/>
  <c r="V67" i="10"/>
  <c r="W67" i="10"/>
  <c r="Z67" i="10"/>
  <c r="AB67" i="10"/>
  <c r="AC67" i="10"/>
  <c r="AF67" i="10"/>
  <c r="AH67" i="10"/>
  <c r="AI67" i="10"/>
  <c r="AL67" i="10"/>
  <c r="AN67" i="10"/>
  <c r="AO67" i="10"/>
  <c r="AR67" i="10"/>
  <c r="AT67" i="10"/>
  <c r="AU67" i="10"/>
  <c r="AX67" i="10"/>
  <c r="AZ67" i="10"/>
  <c r="BA67" i="10"/>
  <c r="B68" i="10"/>
  <c r="C68" i="10"/>
  <c r="D68" i="10"/>
  <c r="I68" i="10"/>
  <c r="J68" i="10"/>
  <c r="K68" i="10"/>
  <c r="L68" i="10"/>
  <c r="M68" i="10"/>
  <c r="N68" i="10"/>
  <c r="O68" i="10"/>
  <c r="P68" i="10"/>
  <c r="V68" i="10"/>
  <c r="W68" i="10"/>
  <c r="Z68" i="10"/>
  <c r="AB68" i="10"/>
  <c r="AC68" i="10"/>
  <c r="AF68" i="10"/>
  <c r="AH68" i="10"/>
  <c r="AI68" i="10"/>
  <c r="AL68" i="10"/>
  <c r="AN68" i="10"/>
  <c r="AO68" i="10"/>
  <c r="AR68" i="10"/>
  <c r="AT68" i="10"/>
  <c r="AU68" i="10"/>
  <c r="AX68" i="10"/>
  <c r="AZ68" i="10"/>
  <c r="BA68" i="10"/>
  <c r="B69" i="10"/>
  <c r="C69" i="10"/>
  <c r="D69" i="10"/>
  <c r="I69" i="10"/>
  <c r="J69" i="10"/>
  <c r="K69" i="10"/>
  <c r="L69" i="10"/>
  <c r="M69" i="10"/>
  <c r="N69" i="10"/>
  <c r="O69" i="10"/>
  <c r="P69" i="10"/>
  <c r="V69" i="10"/>
  <c r="W69" i="10"/>
  <c r="Z69" i="10"/>
  <c r="AB69" i="10"/>
  <c r="AC69" i="10"/>
  <c r="AF69" i="10"/>
  <c r="AH69" i="10"/>
  <c r="AI69" i="10"/>
  <c r="AL69" i="10"/>
  <c r="AN69" i="10"/>
  <c r="AO69" i="10"/>
  <c r="AR69" i="10"/>
  <c r="AT69" i="10"/>
  <c r="AU69" i="10"/>
  <c r="AX69" i="10"/>
  <c r="AZ69" i="10"/>
  <c r="BA69" i="10"/>
  <c r="B70" i="10"/>
  <c r="C70" i="10"/>
  <c r="D70" i="10"/>
  <c r="F70" i="10"/>
  <c r="I70" i="10"/>
  <c r="J70" i="10"/>
  <c r="K70" i="10"/>
  <c r="L70" i="10"/>
  <c r="M70" i="10"/>
  <c r="N70" i="10"/>
  <c r="O70" i="10"/>
  <c r="P70" i="10"/>
  <c r="V70" i="10"/>
  <c r="W70" i="10"/>
  <c r="Z70" i="10"/>
  <c r="AB70" i="10"/>
  <c r="AC70" i="10"/>
  <c r="AF70" i="10"/>
  <c r="AH70" i="10"/>
  <c r="AI70" i="10"/>
  <c r="AL70" i="10"/>
  <c r="AN70" i="10"/>
  <c r="AO70" i="10"/>
  <c r="AR70" i="10"/>
  <c r="AT70" i="10"/>
  <c r="AU70" i="10"/>
  <c r="AX70" i="10"/>
  <c r="AZ70" i="10"/>
  <c r="BA70" i="10"/>
  <c r="B71" i="10"/>
  <c r="C71" i="10"/>
  <c r="G71" i="10"/>
  <c r="D71" i="10"/>
  <c r="F71" i="10" s="1"/>
  <c r="I71" i="10"/>
  <c r="J71" i="10"/>
  <c r="K71" i="10"/>
  <c r="L71" i="10"/>
  <c r="M71" i="10"/>
  <c r="N71" i="10"/>
  <c r="O71" i="10"/>
  <c r="P71" i="10"/>
  <c r="V71" i="10"/>
  <c r="W71" i="10"/>
  <c r="Z71" i="10"/>
  <c r="AB71" i="10"/>
  <c r="AC71" i="10"/>
  <c r="AF71" i="10"/>
  <c r="AH71" i="10"/>
  <c r="AI71" i="10"/>
  <c r="AL71" i="10"/>
  <c r="AN71" i="10"/>
  <c r="AO71" i="10"/>
  <c r="AR71" i="10"/>
  <c r="AT71" i="10"/>
  <c r="AU71" i="10"/>
  <c r="AX71" i="10"/>
  <c r="AZ71" i="10"/>
  <c r="BA71" i="10"/>
  <c r="B72" i="10"/>
  <c r="C72" i="10"/>
  <c r="D72" i="10"/>
  <c r="F72" i="10"/>
  <c r="I72" i="10"/>
  <c r="J72" i="10"/>
  <c r="K72" i="10"/>
  <c r="L72" i="10"/>
  <c r="M72" i="10"/>
  <c r="N72" i="10"/>
  <c r="O72" i="10"/>
  <c r="P72" i="10"/>
  <c r="V72" i="10"/>
  <c r="W72" i="10"/>
  <c r="Z72" i="10"/>
  <c r="AB72" i="10"/>
  <c r="AC72" i="10"/>
  <c r="AF72" i="10"/>
  <c r="AH72" i="10"/>
  <c r="AI72" i="10"/>
  <c r="AL72" i="10"/>
  <c r="AN72" i="10"/>
  <c r="AO72" i="10"/>
  <c r="AR72" i="10"/>
  <c r="AT72" i="10"/>
  <c r="AU72" i="10"/>
  <c r="AX72" i="10"/>
  <c r="AZ72" i="10"/>
  <c r="BA72" i="10"/>
  <c r="B73" i="10"/>
  <c r="C73" i="10"/>
  <c r="D73" i="10"/>
  <c r="I73" i="10"/>
  <c r="J73" i="10"/>
  <c r="K73" i="10"/>
  <c r="L73" i="10"/>
  <c r="M73" i="10"/>
  <c r="N73" i="10"/>
  <c r="O73" i="10"/>
  <c r="P73" i="10"/>
  <c r="V73" i="10"/>
  <c r="W73" i="10"/>
  <c r="Z73" i="10"/>
  <c r="AB73" i="10"/>
  <c r="AC73" i="10"/>
  <c r="AF73" i="10"/>
  <c r="AH73" i="10"/>
  <c r="AI73" i="10"/>
  <c r="AL73" i="10"/>
  <c r="AN73" i="10"/>
  <c r="AO73" i="10"/>
  <c r="AR73" i="10"/>
  <c r="AT73" i="10"/>
  <c r="AU73" i="10"/>
  <c r="AX73" i="10"/>
  <c r="AZ73" i="10"/>
  <c r="BA73" i="10"/>
  <c r="B74" i="10"/>
  <c r="C74" i="10"/>
  <c r="E74" i="10"/>
  <c r="D74" i="10"/>
  <c r="I74" i="10"/>
  <c r="J74" i="10"/>
  <c r="K74" i="10"/>
  <c r="L74" i="10"/>
  <c r="M74" i="10"/>
  <c r="N74" i="10"/>
  <c r="O74" i="10"/>
  <c r="P74" i="10"/>
  <c r="V74" i="10"/>
  <c r="W74" i="10"/>
  <c r="Z74" i="10"/>
  <c r="AB74" i="10"/>
  <c r="AC74" i="10"/>
  <c r="AF74" i="10"/>
  <c r="AH74" i="10"/>
  <c r="AI74" i="10"/>
  <c r="AL74" i="10"/>
  <c r="AN74" i="10"/>
  <c r="AO74" i="10"/>
  <c r="AR74" i="10"/>
  <c r="AT74" i="10"/>
  <c r="AU74" i="10"/>
  <c r="AX74" i="10"/>
  <c r="AZ74" i="10"/>
  <c r="BA74" i="10"/>
  <c r="B75" i="10"/>
  <c r="C75" i="10"/>
  <c r="D75" i="10"/>
  <c r="I75" i="10"/>
  <c r="J75" i="10"/>
  <c r="K75" i="10"/>
  <c r="L75" i="10"/>
  <c r="M75" i="10"/>
  <c r="N75" i="10"/>
  <c r="O75" i="10"/>
  <c r="P75" i="10"/>
  <c r="V75" i="10"/>
  <c r="W75" i="10"/>
  <c r="Z75" i="10"/>
  <c r="AB75" i="10"/>
  <c r="AC75" i="10"/>
  <c r="AF75" i="10"/>
  <c r="AH75" i="10"/>
  <c r="AI75" i="10"/>
  <c r="AL75" i="10"/>
  <c r="AN75" i="10"/>
  <c r="AO75" i="10"/>
  <c r="AR75" i="10"/>
  <c r="AT75" i="10"/>
  <c r="AU75" i="10"/>
  <c r="AX75" i="10"/>
  <c r="AZ75" i="10"/>
  <c r="BA75" i="10"/>
  <c r="B76" i="10"/>
  <c r="C76" i="10"/>
  <c r="D76" i="10"/>
  <c r="H76" i="10" s="1"/>
  <c r="I76" i="10"/>
  <c r="J76" i="10"/>
  <c r="K76" i="10"/>
  <c r="L76" i="10"/>
  <c r="M76" i="10"/>
  <c r="N76" i="10"/>
  <c r="O76" i="10"/>
  <c r="P76" i="10"/>
  <c r="V76" i="10"/>
  <c r="W76" i="10"/>
  <c r="Z76" i="10"/>
  <c r="AB76" i="10"/>
  <c r="AC76" i="10"/>
  <c r="AF76" i="10"/>
  <c r="AH76" i="10"/>
  <c r="AI76" i="10"/>
  <c r="AL76" i="10"/>
  <c r="AN76" i="10"/>
  <c r="AO76" i="10"/>
  <c r="AR76" i="10"/>
  <c r="AT76" i="10"/>
  <c r="AU76" i="10"/>
  <c r="AX76" i="10"/>
  <c r="AZ76" i="10"/>
  <c r="BA76" i="10"/>
  <c r="B77" i="10"/>
  <c r="C77" i="10"/>
  <c r="D77" i="10"/>
  <c r="H77" i="10"/>
  <c r="I77" i="10"/>
  <c r="J77" i="10"/>
  <c r="K77" i="10"/>
  <c r="L77" i="10"/>
  <c r="M77" i="10"/>
  <c r="N77" i="10"/>
  <c r="O77" i="10"/>
  <c r="P77" i="10"/>
  <c r="V77" i="10"/>
  <c r="W77" i="10"/>
  <c r="Z77" i="10"/>
  <c r="AB77" i="10"/>
  <c r="AC77" i="10"/>
  <c r="AF77" i="10"/>
  <c r="AH77" i="10"/>
  <c r="AI77" i="10"/>
  <c r="AL77" i="10"/>
  <c r="AN77" i="10"/>
  <c r="AO77" i="10"/>
  <c r="AR77" i="10"/>
  <c r="AT77" i="10"/>
  <c r="AU77" i="10"/>
  <c r="AX77" i="10"/>
  <c r="AZ77" i="10"/>
  <c r="BA77" i="10"/>
  <c r="B78" i="10"/>
  <c r="C78" i="10"/>
  <c r="E78" i="10"/>
  <c r="D78" i="10"/>
  <c r="H78" i="10" s="1"/>
  <c r="I78" i="10"/>
  <c r="J78" i="10"/>
  <c r="K78" i="10"/>
  <c r="L78" i="10"/>
  <c r="M78" i="10"/>
  <c r="N78" i="10"/>
  <c r="O78" i="10"/>
  <c r="P78" i="10"/>
  <c r="V78" i="10"/>
  <c r="W78" i="10"/>
  <c r="Z78" i="10"/>
  <c r="AB78" i="10"/>
  <c r="AC78" i="10"/>
  <c r="AF78" i="10"/>
  <c r="AH78" i="10"/>
  <c r="AI78" i="10"/>
  <c r="AL78" i="10"/>
  <c r="AN78" i="10"/>
  <c r="AO78" i="10"/>
  <c r="AR78" i="10"/>
  <c r="AT78" i="10"/>
  <c r="AU78" i="10"/>
  <c r="AX78" i="10"/>
  <c r="AZ78" i="10"/>
  <c r="BA78" i="10"/>
  <c r="B79" i="10"/>
  <c r="C79" i="10"/>
  <c r="D79" i="10"/>
  <c r="F79" i="10" s="1"/>
  <c r="I79" i="10"/>
  <c r="J79" i="10"/>
  <c r="K79" i="10"/>
  <c r="L79" i="10"/>
  <c r="M79" i="10"/>
  <c r="N79" i="10"/>
  <c r="O79" i="10"/>
  <c r="P79" i="10"/>
  <c r="V79" i="10"/>
  <c r="W79" i="10"/>
  <c r="Z79" i="10"/>
  <c r="AB79" i="10"/>
  <c r="AC79" i="10"/>
  <c r="AF79" i="10"/>
  <c r="AH79" i="10"/>
  <c r="AI79" i="10"/>
  <c r="AL79" i="10"/>
  <c r="AN79" i="10"/>
  <c r="AO79" i="10"/>
  <c r="AR79" i="10"/>
  <c r="AT79" i="10"/>
  <c r="AU79" i="10"/>
  <c r="AX79" i="10"/>
  <c r="AZ79" i="10"/>
  <c r="BA79" i="10"/>
  <c r="B80" i="10"/>
  <c r="C80" i="10"/>
  <c r="D80" i="10"/>
  <c r="F80" i="10"/>
  <c r="I80" i="10"/>
  <c r="J80" i="10"/>
  <c r="K80" i="10"/>
  <c r="L80" i="10"/>
  <c r="M80" i="10"/>
  <c r="N80" i="10"/>
  <c r="O80" i="10"/>
  <c r="P80" i="10"/>
  <c r="V80" i="10"/>
  <c r="W80" i="10"/>
  <c r="Z80" i="10"/>
  <c r="AB80" i="10"/>
  <c r="AC80" i="10"/>
  <c r="AF80" i="10"/>
  <c r="AH80" i="10"/>
  <c r="AI80" i="10"/>
  <c r="AL80" i="10"/>
  <c r="AN80" i="10"/>
  <c r="AO80" i="10"/>
  <c r="AR80" i="10"/>
  <c r="AT80" i="10"/>
  <c r="AU80" i="10"/>
  <c r="AX80" i="10"/>
  <c r="AZ80" i="10"/>
  <c r="BA80" i="10"/>
  <c r="B81" i="10"/>
  <c r="C81" i="10"/>
  <c r="D81" i="10"/>
  <c r="F81" i="10"/>
  <c r="I81" i="10"/>
  <c r="J81" i="10"/>
  <c r="K81" i="10"/>
  <c r="L81" i="10"/>
  <c r="M81" i="10"/>
  <c r="N81" i="10"/>
  <c r="O81" i="10"/>
  <c r="P81" i="10"/>
  <c r="V81" i="10"/>
  <c r="W81" i="10"/>
  <c r="Z81" i="10"/>
  <c r="AB81" i="10"/>
  <c r="AC81" i="10"/>
  <c r="AF81" i="10"/>
  <c r="AH81" i="10"/>
  <c r="AI81" i="10"/>
  <c r="AL81" i="10"/>
  <c r="AN81" i="10"/>
  <c r="AO81" i="10"/>
  <c r="AR81" i="10"/>
  <c r="AT81" i="10"/>
  <c r="AU81" i="10"/>
  <c r="AX81" i="10"/>
  <c r="AZ81" i="10"/>
  <c r="BA81" i="10"/>
  <c r="B82" i="10"/>
  <c r="C82" i="10"/>
  <c r="E82" i="10"/>
  <c r="D82" i="10"/>
  <c r="I82" i="10"/>
  <c r="J82" i="10"/>
  <c r="K82" i="10"/>
  <c r="L82" i="10"/>
  <c r="M82" i="10"/>
  <c r="N82" i="10"/>
  <c r="O82" i="10"/>
  <c r="P82" i="10"/>
  <c r="V82" i="10"/>
  <c r="W82" i="10"/>
  <c r="Z82" i="10"/>
  <c r="AB82" i="10"/>
  <c r="AC82" i="10"/>
  <c r="AF82" i="10"/>
  <c r="AH82" i="10"/>
  <c r="AI82" i="10"/>
  <c r="AL82" i="10"/>
  <c r="AN82" i="10"/>
  <c r="AO82" i="10"/>
  <c r="AR82" i="10"/>
  <c r="AT82" i="10"/>
  <c r="AU82" i="10"/>
  <c r="AX82" i="10"/>
  <c r="AZ82" i="10"/>
  <c r="BA82" i="10"/>
  <c r="B83" i="10"/>
  <c r="C83" i="10"/>
  <c r="D83" i="10"/>
  <c r="F83" i="10" s="1"/>
  <c r="I83" i="10"/>
  <c r="J83" i="10"/>
  <c r="K83" i="10"/>
  <c r="L83" i="10"/>
  <c r="M83" i="10"/>
  <c r="N83" i="10"/>
  <c r="O83" i="10"/>
  <c r="P83" i="10"/>
  <c r="V83" i="10"/>
  <c r="W83" i="10"/>
  <c r="Z83" i="10"/>
  <c r="AB83" i="10"/>
  <c r="AC83" i="10"/>
  <c r="AF83" i="10"/>
  <c r="AH83" i="10"/>
  <c r="AI83" i="10"/>
  <c r="AL83" i="10"/>
  <c r="AN83" i="10"/>
  <c r="AO83" i="10"/>
  <c r="AR83" i="10"/>
  <c r="AT83" i="10"/>
  <c r="AU83" i="10"/>
  <c r="AX83" i="10"/>
  <c r="AZ83" i="10"/>
  <c r="BA83" i="10"/>
  <c r="B84" i="10"/>
  <c r="C84" i="10"/>
  <c r="G84" i="10" s="1"/>
  <c r="D84" i="10"/>
  <c r="F84" i="10"/>
  <c r="I84" i="10"/>
  <c r="J84" i="10"/>
  <c r="K84" i="10"/>
  <c r="L84" i="10"/>
  <c r="M84" i="10"/>
  <c r="N84" i="10"/>
  <c r="O84" i="10"/>
  <c r="P84" i="10"/>
  <c r="V84" i="10"/>
  <c r="W84" i="10"/>
  <c r="Z84" i="10"/>
  <c r="AB84" i="10"/>
  <c r="AC84" i="10"/>
  <c r="AF84" i="10"/>
  <c r="AH84" i="10"/>
  <c r="AI84" i="10"/>
  <c r="AL84" i="10"/>
  <c r="AN84" i="10"/>
  <c r="AO84" i="10"/>
  <c r="AR84" i="10"/>
  <c r="AT84" i="10"/>
  <c r="AU84" i="10"/>
  <c r="AX84" i="10"/>
  <c r="AZ84" i="10"/>
  <c r="BA84" i="10"/>
  <c r="B85" i="10"/>
  <c r="C85" i="10"/>
  <c r="D85" i="10"/>
  <c r="I85" i="10"/>
  <c r="J85" i="10"/>
  <c r="K85" i="10"/>
  <c r="L85" i="10"/>
  <c r="M85" i="10"/>
  <c r="N85" i="10"/>
  <c r="O85" i="10"/>
  <c r="P85" i="10"/>
  <c r="V85" i="10"/>
  <c r="W85" i="10"/>
  <c r="Z85" i="10"/>
  <c r="AB85" i="10"/>
  <c r="AC85" i="10"/>
  <c r="AF85" i="10"/>
  <c r="AH85" i="10"/>
  <c r="AI85" i="10"/>
  <c r="AL85" i="10"/>
  <c r="AN85" i="10"/>
  <c r="AO85" i="10"/>
  <c r="AR85" i="10"/>
  <c r="AT85" i="10"/>
  <c r="AU85" i="10"/>
  <c r="AX85" i="10"/>
  <c r="AZ85" i="10"/>
  <c r="BA85" i="10"/>
  <c r="B86" i="10"/>
  <c r="C86" i="10"/>
  <c r="D86" i="10"/>
  <c r="I86" i="10"/>
  <c r="J86" i="10"/>
  <c r="K86" i="10"/>
  <c r="L86" i="10"/>
  <c r="M86" i="10"/>
  <c r="N86" i="10"/>
  <c r="O86" i="10"/>
  <c r="P86" i="10"/>
  <c r="V86" i="10"/>
  <c r="W86" i="10"/>
  <c r="Z86" i="10"/>
  <c r="AB86" i="10"/>
  <c r="AC86" i="10"/>
  <c r="AF86" i="10"/>
  <c r="AH86" i="10"/>
  <c r="AI86" i="10"/>
  <c r="AL86" i="10"/>
  <c r="AN86" i="10"/>
  <c r="AO86" i="10"/>
  <c r="AR86" i="10"/>
  <c r="AT86" i="10"/>
  <c r="AU86" i="10"/>
  <c r="AX86" i="10"/>
  <c r="AZ86" i="10"/>
  <c r="BA86" i="10"/>
  <c r="B87" i="10"/>
  <c r="C87" i="10"/>
  <c r="E87" i="10"/>
  <c r="D87" i="10"/>
  <c r="H87" i="10" s="1"/>
  <c r="I87" i="10"/>
  <c r="J87" i="10"/>
  <c r="K87" i="10"/>
  <c r="L87" i="10"/>
  <c r="M87" i="10"/>
  <c r="N87" i="10"/>
  <c r="O87" i="10"/>
  <c r="P87" i="10"/>
  <c r="V87" i="10"/>
  <c r="W87" i="10"/>
  <c r="Z87" i="10"/>
  <c r="AB87" i="10"/>
  <c r="AC87" i="10"/>
  <c r="AF87" i="10"/>
  <c r="AH87" i="10"/>
  <c r="AI87" i="10"/>
  <c r="AL87" i="10"/>
  <c r="AN87" i="10"/>
  <c r="AO87" i="10"/>
  <c r="AR87" i="10"/>
  <c r="AT87" i="10"/>
  <c r="AU87" i="10"/>
  <c r="AX87" i="10"/>
  <c r="AZ87" i="10"/>
  <c r="BA87" i="10"/>
  <c r="B88" i="10"/>
  <c r="C88" i="10"/>
  <c r="G88" i="10"/>
  <c r="D88" i="10"/>
  <c r="I88" i="10"/>
  <c r="J88" i="10"/>
  <c r="K88" i="10"/>
  <c r="L88" i="10"/>
  <c r="M88" i="10"/>
  <c r="N88" i="10"/>
  <c r="O88" i="10"/>
  <c r="P88" i="10"/>
  <c r="V88" i="10"/>
  <c r="W88" i="10"/>
  <c r="Z88" i="10"/>
  <c r="AB88" i="10"/>
  <c r="AC88" i="10"/>
  <c r="AF88" i="10"/>
  <c r="AH88" i="10"/>
  <c r="AI88" i="10"/>
  <c r="AL88" i="10"/>
  <c r="AN88" i="10"/>
  <c r="AO88" i="10"/>
  <c r="AR88" i="10"/>
  <c r="AT88" i="10"/>
  <c r="AU88" i="10"/>
  <c r="AX88" i="10"/>
  <c r="AZ88" i="10"/>
  <c r="BA88" i="10"/>
  <c r="B89" i="10"/>
  <c r="C89" i="10"/>
  <c r="G89" i="10"/>
  <c r="D89" i="10"/>
  <c r="H89" i="10" s="1"/>
  <c r="I89" i="10"/>
  <c r="J89" i="10"/>
  <c r="K89" i="10"/>
  <c r="L89" i="10"/>
  <c r="M89" i="10"/>
  <c r="N89" i="10"/>
  <c r="O89" i="10"/>
  <c r="P89" i="10"/>
  <c r="V89" i="10"/>
  <c r="W89" i="10"/>
  <c r="Z89" i="10"/>
  <c r="AB89" i="10"/>
  <c r="AC89" i="10"/>
  <c r="AF89" i="10"/>
  <c r="AH89" i="10"/>
  <c r="AI89" i="10"/>
  <c r="AL89" i="10"/>
  <c r="AN89" i="10"/>
  <c r="AO89" i="10"/>
  <c r="AR89" i="10"/>
  <c r="AT89" i="10"/>
  <c r="AU89" i="10"/>
  <c r="AX89" i="10"/>
  <c r="AZ89" i="10"/>
  <c r="BA89" i="10"/>
  <c r="B90" i="10"/>
  <c r="C90" i="10"/>
  <c r="D90" i="10"/>
  <c r="I90" i="10"/>
  <c r="J90" i="10"/>
  <c r="K90" i="10"/>
  <c r="L90" i="10"/>
  <c r="M90" i="10"/>
  <c r="N90" i="10"/>
  <c r="O90" i="10"/>
  <c r="P90" i="10"/>
  <c r="V90" i="10"/>
  <c r="W90" i="10"/>
  <c r="Z90" i="10"/>
  <c r="AB90" i="10"/>
  <c r="AC90" i="10"/>
  <c r="AF90" i="10"/>
  <c r="AH90" i="10"/>
  <c r="AI90" i="10"/>
  <c r="AL90" i="10"/>
  <c r="AN90" i="10"/>
  <c r="AO90" i="10"/>
  <c r="AR90" i="10"/>
  <c r="AT90" i="10"/>
  <c r="AU90" i="10"/>
  <c r="AX90" i="10"/>
  <c r="AZ90" i="10"/>
  <c r="BA90" i="10"/>
  <c r="B91" i="10"/>
  <c r="C91" i="10"/>
  <c r="D91" i="10"/>
  <c r="I91" i="10"/>
  <c r="J91" i="10"/>
  <c r="K91" i="10"/>
  <c r="L91" i="10"/>
  <c r="M91" i="10"/>
  <c r="N91" i="10"/>
  <c r="O91" i="10"/>
  <c r="P91" i="10"/>
  <c r="V91" i="10"/>
  <c r="W91" i="10"/>
  <c r="Z91" i="10"/>
  <c r="AB91" i="10"/>
  <c r="AC91" i="10"/>
  <c r="AF91" i="10"/>
  <c r="AH91" i="10"/>
  <c r="AI91" i="10"/>
  <c r="AL91" i="10"/>
  <c r="AN91" i="10"/>
  <c r="AO91" i="10"/>
  <c r="AR91" i="10"/>
  <c r="AT91" i="10"/>
  <c r="AU91" i="10"/>
  <c r="AX91" i="10"/>
  <c r="AZ91" i="10"/>
  <c r="BA91" i="10"/>
  <c r="B92" i="10"/>
  <c r="C92" i="10"/>
  <c r="D92" i="10"/>
  <c r="F92" i="10"/>
  <c r="I92" i="10"/>
  <c r="J92" i="10"/>
  <c r="K92" i="10"/>
  <c r="L92" i="10"/>
  <c r="M92" i="10"/>
  <c r="N92" i="10"/>
  <c r="O92" i="10"/>
  <c r="P92" i="10"/>
  <c r="V92" i="10"/>
  <c r="W92" i="10"/>
  <c r="Z92" i="10"/>
  <c r="AB92" i="10"/>
  <c r="AC92" i="10"/>
  <c r="AF92" i="10"/>
  <c r="AH92" i="10"/>
  <c r="AI92" i="10"/>
  <c r="AL92" i="10"/>
  <c r="AN92" i="10"/>
  <c r="AO92" i="10"/>
  <c r="AR92" i="10"/>
  <c r="AT92" i="10"/>
  <c r="AU92" i="10"/>
  <c r="AX92" i="10"/>
  <c r="AZ92" i="10"/>
  <c r="BA92" i="10"/>
  <c r="B93" i="10"/>
  <c r="C93" i="10"/>
  <c r="E93" i="10"/>
  <c r="D93" i="10"/>
  <c r="H93" i="10" s="1"/>
  <c r="I93" i="10"/>
  <c r="J93" i="10"/>
  <c r="K93" i="10"/>
  <c r="L93" i="10"/>
  <c r="M93" i="10"/>
  <c r="N93" i="10"/>
  <c r="O93" i="10"/>
  <c r="P93" i="10"/>
  <c r="V93" i="10"/>
  <c r="W93" i="10"/>
  <c r="Z93" i="10"/>
  <c r="AB93" i="10"/>
  <c r="AC93" i="10"/>
  <c r="AF93" i="10"/>
  <c r="AH93" i="10"/>
  <c r="AI93" i="10"/>
  <c r="AL93" i="10"/>
  <c r="AN93" i="10"/>
  <c r="AO93" i="10"/>
  <c r="AR93" i="10"/>
  <c r="AT93" i="10"/>
  <c r="AU93" i="10"/>
  <c r="AX93" i="10"/>
  <c r="AZ93" i="10"/>
  <c r="BA93" i="10"/>
  <c r="B94" i="10"/>
  <c r="C94" i="10"/>
  <c r="D94" i="10"/>
  <c r="H94" i="10" s="1"/>
  <c r="I94" i="10"/>
  <c r="J94" i="10"/>
  <c r="K94" i="10"/>
  <c r="L94" i="10"/>
  <c r="M94" i="10"/>
  <c r="N94" i="10"/>
  <c r="O94" i="10"/>
  <c r="P94" i="10"/>
  <c r="V94" i="10"/>
  <c r="W94" i="10"/>
  <c r="Z94" i="10"/>
  <c r="AB94" i="10"/>
  <c r="AC94" i="10"/>
  <c r="AF94" i="10"/>
  <c r="AH94" i="10"/>
  <c r="AI94" i="10"/>
  <c r="AL94" i="10"/>
  <c r="AN94" i="10"/>
  <c r="AO94" i="10"/>
  <c r="AR94" i="10"/>
  <c r="AT94" i="10"/>
  <c r="AU94" i="10"/>
  <c r="AX94" i="10"/>
  <c r="AZ94" i="10"/>
  <c r="BA94" i="10"/>
  <c r="B95" i="10"/>
  <c r="C95" i="10"/>
  <c r="D95" i="10"/>
  <c r="F95" i="10"/>
  <c r="I95" i="10"/>
  <c r="J95" i="10"/>
  <c r="K95" i="10"/>
  <c r="L95" i="10"/>
  <c r="M95" i="10"/>
  <c r="N95" i="10"/>
  <c r="O95" i="10"/>
  <c r="P95" i="10"/>
  <c r="V95" i="10"/>
  <c r="W95" i="10"/>
  <c r="Z95" i="10"/>
  <c r="AB95" i="10"/>
  <c r="AC95" i="10"/>
  <c r="AF95" i="10"/>
  <c r="AH95" i="10"/>
  <c r="AI95" i="10"/>
  <c r="AL95" i="10"/>
  <c r="AN95" i="10"/>
  <c r="AO95" i="10"/>
  <c r="AR95" i="10"/>
  <c r="AT95" i="10"/>
  <c r="AU95" i="10"/>
  <c r="AX95" i="10"/>
  <c r="AZ95" i="10"/>
  <c r="BA95" i="10"/>
  <c r="B96" i="10"/>
  <c r="C96" i="10"/>
  <c r="D96" i="10"/>
  <c r="F96" i="10"/>
  <c r="I96" i="10"/>
  <c r="J96" i="10"/>
  <c r="K96" i="10"/>
  <c r="L96" i="10"/>
  <c r="M96" i="10"/>
  <c r="N96" i="10"/>
  <c r="O96" i="10"/>
  <c r="P96" i="10"/>
  <c r="V96" i="10"/>
  <c r="W96" i="10"/>
  <c r="Z96" i="10"/>
  <c r="AB96" i="10"/>
  <c r="AC96" i="10"/>
  <c r="AF96" i="10"/>
  <c r="AH96" i="10"/>
  <c r="AI96" i="10"/>
  <c r="AL96" i="10"/>
  <c r="AN96" i="10"/>
  <c r="AO96" i="10"/>
  <c r="AR96" i="10"/>
  <c r="AT96" i="10"/>
  <c r="AU96" i="10"/>
  <c r="AX96" i="10"/>
  <c r="AZ96" i="10"/>
  <c r="BA96" i="10"/>
  <c r="B97" i="10"/>
  <c r="C97" i="10"/>
  <c r="G97" i="10"/>
  <c r="D97" i="10"/>
  <c r="I97" i="10"/>
  <c r="J97" i="10"/>
  <c r="K97" i="10"/>
  <c r="L97" i="10"/>
  <c r="M97" i="10"/>
  <c r="N97" i="10"/>
  <c r="O97" i="10"/>
  <c r="P97" i="10"/>
  <c r="V97" i="10"/>
  <c r="W97" i="10"/>
  <c r="Z97" i="10"/>
  <c r="AB97" i="10"/>
  <c r="AC97" i="10"/>
  <c r="AF97" i="10"/>
  <c r="AH97" i="10"/>
  <c r="AI97" i="10"/>
  <c r="AL97" i="10"/>
  <c r="AN97" i="10"/>
  <c r="AO97" i="10"/>
  <c r="AR97" i="10"/>
  <c r="AT97" i="10"/>
  <c r="AU97" i="10"/>
  <c r="AX97" i="10"/>
  <c r="AZ97" i="10"/>
  <c r="BA97" i="10"/>
  <c r="B98" i="10"/>
  <c r="C98" i="10"/>
  <c r="G98" i="10" s="1"/>
  <c r="D98" i="10"/>
  <c r="H98" i="10"/>
  <c r="I98" i="10"/>
  <c r="J98" i="10"/>
  <c r="K98" i="10"/>
  <c r="L98" i="10"/>
  <c r="M98" i="10"/>
  <c r="N98" i="10"/>
  <c r="O98" i="10"/>
  <c r="P98" i="10"/>
  <c r="V98" i="10"/>
  <c r="W98" i="10"/>
  <c r="Z98" i="10"/>
  <c r="AB98" i="10"/>
  <c r="AC98" i="10"/>
  <c r="AF98" i="10"/>
  <c r="AH98" i="10"/>
  <c r="AI98" i="10"/>
  <c r="AL98" i="10"/>
  <c r="AN98" i="10"/>
  <c r="AO98" i="10"/>
  <c r="AR98" i="10"/>
  <c r="AT98" i="10"/>
  <c r="AU98" i="10"/>
  <c r="AX98" i="10"/>
  <c r="AZ98" i="10"/>
  <c r="BA98" i="10"/>
  <c r="B99" i="10"/>
  <c r="C99" i="10"/>
  <c r="D99" i="10"/>
  <c r="I99" i="10"/>
  <c r="J99" i="10"/>
  <c r="K99" i="10"/>
  <c r="L99" i="10"/>
  <c r="M99" i="10"/>
  <c r="N99" i="10"/>
  <c r="O99" i="10"/>
  <c r="P99" i="10"/>
  <c r="V99" i="10"/>
  <c r="W99" i="10"/>
  <c r="Z99" i="10"/>
  <c r="AB99" i="10"/>
  <c r="AC99" i="10"/>
  <c r="AF99" i="10"/>
  <c r="AH99" i="10"/>
  <c r="AI99" i="10"/>
  <c r="AL99" i="10"/>
  <c r="AN99" i="10"/>
  <c r="AO99" i="10"/>
  <c r="AR99" i="10"/>
  <c r="AT99" i="10"/>
  <c r="AU99" i="10"/>
  <c r="AX99" i="10"/>
  <c r="AZ99" i="10"/>
  <c r="BA99" i="10"/>
  <c r="B100" i="10"/>
  <c r="C100" i="10"/>
  <c r="E100" i="10"/>
  <c r="D100" i="10"/>
  <c r="I100" i="10"/>
  <c r="J100" i="10"/>
  <c r="K100" i="10"/>
  <c r="L100" i="10"/>
  <c r="M100" i="10"/>
  <c r="N100" i="10"/>
  <c r="O100" i="10"/>
  <c r="P100" i="10"/>
  <c r="V100" i="10"/>
  <c r="W100" i="10"/>
  <c r="Z100" i="10"/>
  <c r="AB100" i="10"/>
  <c r="AC100" i="10"/>
  <c r="AF100" i="10"/>
  <c r="AH100" i="10"/>
  <c r="AI100" i="10"/>
  <c r="AL100" i="10"/>
  <c r="AN100" i="10"/>
  <c r="AO100" i="10"/>
  <c r="AR100" i="10"/>
  <c r="AT100" i="10"/>
  <c r="AU100" i="10"/>
  <c r="AX100" i="10"/>
  <c r="AZ100" i="10"/>
  <c r="BA100" i="10"/>
  <c r="B101" i="10"/>
  <c r="C101" i="10"/>
  <c r="D101" i="10"/>
  <c r="I101" i="10"/>
  <c r="J101" i="10"/>
  <c r="K101" i="10"/>
  <c r="L101" i="10"/>
  <c r="M101" i="10"/>
  <c r="N101" i="10"/>
  <c r="O101" i="10"/>
  <c r="P101" i="10"/>
  <c r="V101" i="10"/>
  <c r="W101" i="10"/>
  <c r="Z101" i="10"/>
  <c r="AB101" i="10"/>
  <c r="AC101" i="10"/>
  <c r="AF101" i="10"/>
  <c r="AH101" i="10"/>
  <c r="AI101" i="10"/>
  <c r="AL101" i="10"/>
  <c r="AN101" i="10"/>
  <c r="AO101" i="10"/>
  <c r="AR101" i="10"/>
  <c r="AT101" i="10"/>
  <c r="AU101" i="10"/>
  <c r="AX101" i="10"/>
  <c r="AZ101" i="10"/>
  <c r="BA101" i="10"/>
  <c r="B102" i="10"/>
  <c r="C102" i="10"/>
  <c r="G102" i="10"/>
  <c r="D102" i="10"/>
  <c r="F102" i="10" s="1"/>
  <c r="I102" i="10"/>
  <c r="J102" i="10"/>
  <c r="K102" i="10"/>
  <c r="L102" i="10"/>
  <c r="M102" i="10"/>
  <c r="N102" i="10"/>
  <c r="O102" i="10"/>
  <c r="P102" i="10"/>
  <c r="V102" i="10"/>
  <c r="W102" i="10"/>
  <c r="Z102" i="10"/>
  <c r="AB102" i="10"/>
  <c r="AC102" i="10"/>
  <c r="AF102" i="10"/>
  <c r="AH102" i="10"/>
  <c r="AI102" i="10"/>
  <c r="AL102" i="10"/>
  <c r="AN102" i="10"/>
  <c r="AO102" i="10"/>
  <c r="AR102" i="10"/>
  <c r="AT102" i="10"/>
  <c r="AU102" i="10"/>
  <c r="AX102" i="10"/>
  <c r="AZ102" i="10"/>
  <c r="BA102" i="10"/>
  <c r="B103" i="10"/>
  <c r="C103" i="10"/>
  <c r="D103" i="10"/>
  <c r="H103" i="10"/>
  <c r="I103" i="10"/>
  <c r="J103" i="10"/>
  <c r="K103" i="10"/>
  <c r="L103" i="10"/>
  <c r="M103" i="10"/>
  <c r="N103" i="10"/>
  <c r="O103" i="10"/>
  <c r="P103" i="10"/>
  <c r="V103" i="10"/>
  <c r="W103" i="10"/>
  <c r="Z103" i="10"/>
  <c r="AB103" i="10"/>
  <c r="AC103" i="10"/>
  <c r="AF103" i="10"/>
  <c r="AH103" i="10"/>
  <c r="AI103" i="10"/>
  <c r="AL103" i="10"/>
  <c r="AN103" i="10"/>
  <c r="AO103" i="10"/>
  <c r="AR103" i="10"/>
  <c r="AT103" i="10"/>
  <c r="AU103" i="10"/>
  <c r="AX103" i="10"/>
  <c r="AZ103" i="10"/>
  <c r="BA103" i="10"/>
  <c r="B104" i="10"/>
  <c r="C104" i="10"/>
  <c r="D104" i="10"/>
  <c r="I104" i="10"/>
  <c r="J104" i="10"/>
  <c r="K104" i="10"/>
  <c r="L104" i="10"/>
  <c r="M104" i="10"/>
  <c r="N104" i="10"/>
  <c r="O104" i="10"/>
  <c r="P104" i="10"/>
  <c r="V104" i="10"/>
  <c r="W104" i="10"/>
  <c r="Z104" i="10"/>
  <c r="AB104" i="10"/>
  <c r="AC104" i="10"/>
  <c r="AF104" i="10"/>
  <c r="AH104" i="10"/>
  <c r="AI104" i="10"/>
  <c r="AL104" i="10"/>
  <c r="AN104" i="10"/>
  <c r="AO104" i="10"/>
  <c r="AR104" i="10"/>
  <c r="AT104" i="10"/>
  <c r="AU104" i="10"/>
  <c r="AX104" i="10"/>
  <c r="AZ104" i="10"/>
  <c r="BA104" i="10"/>
  <c r="B105" i="10"/>
  <c r="C105" i="10"/>
  <c r="E105" i="10"/>
  <c r="D105" i="10"/>
  <c r="H105" i="10" s="1"/>
  <c r="I105" i="10"/>
  <c r="J105" i="10"/>
  <c r="K105" i="10"/>
  <c r="L105" i="10"/>
  <c r="M105" i="10"/>
  <c r="N105" i="10"/>
  <c r="O105" i="10"/>
  <c r="P105" i="10"/>
  <c r="V105" i="10"/>
  <c r="W105" i="10"/>
  <c r="Z105" i="10"/>
  <c r="AB105" i="10"/>
  <c r="AC105" i="10"/>
  <c r="AF105" i="10"/>
  <c r="AH105" i="10"/>
  <c r="AI105" i="10"/>
  <c r="AL105" i="10"/>
  <c r="AN105" i="10"/>
  <c r="AO105" i="10"/>
  <c r="AR105" i="10"/>
  <c r="AT105" i="10"/>
  <c r="AU105" i="10"/>
  <c r="AX105" i="10"/>
  <c r="AZ105" i="10"/>
  <c r="BA105" i="10"/>
  <c r="B106" i="10"/>
  <c r="C106" i="10"/>
  <c r="E106" i="10" s="1"/>
  <c r="G106" i="10"/>
  <c r="D106" i="10"/>
  <c r="I106" i="10"/>
  <c r="J106" i="10"/>
  <c r="K106" i="10"/>
  <c r="L106" i="10"/>
  <c r="M106" i="10"/>
  <c r="N106" i="10"/>
  <c r="O106" i="10"/>
  <c r="P106" i="10"/>
  <c r="V106" i="10"/>
  <c r="W106" i="10"/>
  <c r="Z106" i="10"/>
  <c r="AB106" i="10"/>
  <c r="AC106" i="10"/>
  <c r="AF106" i="10"/>
  <c r="AH106" i="10"/>
  <c r="AI106" i="10"/>
  <c r="AL106" i="10"/>
  <c r="AN106" i="10"/>
  <c r="AO106" i="10"/>
  <c r="AR106" i="10"/>
  <c r="AT106" i="10"/>
  <c r="AU106" i="10"/>
  <c r="AX106" i="10"/>
  <c r="AZ106" i="10"/>
  <c r="BA106" i="10"/>
  <c r="B107" i="10"/>
  <c r="C107" i="10"/>
  <c r="D107" i="10"/>
  <c r="I107" i="10"/>
  <c r="J107" i="10"/>
  <c r="K107" i="10"/>
  <c r="L107" i="10"/>
  <c r="M107" i="10"/>
  <c r="N107" i="10"/>
  <c r="O107" i="10"/>
  <c r="P107" i="10"/>
  <c r="V107" i="10"/>
  <c r="W107" i="10"/>
  <c r="Z107" i="10"/>
  <c r="AB107" i="10"/>
  <c r="AC107" i="10"/>
  <c r="AF107" i="10"/>
  <c r="AH107" i="10"/>
  <c r="AI107" i="10"/>
  <c r="AL107" i="10"/>
  <c r="AN107" i="10"/>
  <c r="AO107" i="10"/>
  <c r="AR107" i="10"/>
  <c r="AT107" i="10"/>
  <c r="AU107" i="10"/>
  <c r="AX107" i="10"/>
  <c r="AZ107" i="10"/>
  <c r="BA107" i="10"/>
  <c r="B108" i="10"/>
  <c r="C108" i="10"/>
  <c r="D108" i="10"/>
  <c r="F108" i="10"/>
  <c r="I108" i="10"/>
  <c r="J108" i="10"/>
  <c r="K108" i="10"/>
  <c r="L108" i="10"/>
  <c r="M108" i="10"/>
  <c r="N108" i="10"/>
  <c r="O108" i="10"/>
  <c r="P108" i="10"/>
  <c r="V108" i="10"/>
  <c r="W108" i="10"/>
  <c r="Z108" i="10"/>
  <c r="AB108" i="10"/>
  <c r="AC108" i="10"/>
  <c r="AF108" i="10"/>
  <c r="AH108" i="10"/>
  <c r="AI108" i="10"/>
  <c r="AL108" i="10"/>
  <c r="AN108" i="10"/>
  <c r="AO108" i="10"/>
  <c r="AR108" i="10"/>
  <c r="AT108" i="10"/>
  <c r="AU108" i="10"/>
  <c r="AX108" i="10"/>
  <c r="AZ108" i="10"/>
  <c r="BA108" i="10"/>
  <c r="B109" i="10"/>
  <c r="C109" i="10"/>
  <c r="G109" i="10"/>
  <c r="D109" i="10"/>
  <c r="F109" i="10" s="1"/>
  <c r="I109" i="10"/>
  <c r="J109" i="10"/>
  <c r="K109" i="10"/>
  <c r="L109" i="10"/>
  <c r="M109" i="10"/>
  <c r="N109" i="10"/>
  <c r="O109" i="10"/>
  <c r="P109" i="10"/>
  <c r="V109" i="10"/>
  <c r="W109" i="10"/>
  <c r="Z109" i="10"/>
  <c r="AB109" i="10"/>
  <c r="AC109" i="10"/>
  <c r="AF109" i="10"/>
  <c r="AH109" i="10"/>
  <c r="AI109" i="10"/>
  <c r="AL109" i="10"/>
  <c r="AN109" i="10"/>
  <c r="AO109" i="10"/>
  <c r="AR109" i="10"/>
  <c r="AT109" i="10"/>
  <c r="AU109" i="10"/>
  <c r="AX109" i="10"/>
  <c r="AZ109" i="10"/>
  <c r="BA109" i="10"/>
  <c r="B110" i="10"/>
  <c r="C110" i="10"/>
  <c r="D110" i="10"/>
  <c r="I110" i="10"/>
  <c r="J110" i="10"/>
  <c r="K110" i="10"/>
  <c r="L110" i="10"/>
  <c r="M110" i="10"/>
  <c r="N110" i="10"/>
  <c r="O110" i="10"/>
  <c r="P110" i="10"/>
  <c r="V110" i="10"/>
  <c r="W110" i="10"/>
  <c r="Z110" i="10"/>
  <c r="AB110" i="10"/>
  <c r="AC110" i="10"/>
  <c r="AF110" i="10"/>
  <c r="AH110" i="10"/>
  <c r="AI110" i="10"/>
  <c r="AL110" i="10"/>
  <c r="AN110" i="10"/>
  <c r="AO110" i="10"/>
  <c r="AR110" i="10"/>
  <c r="AT110" i="10"/>
  <c r="AU110" i="10"/>
  <c r="AX110" i="10"/>
  <c r="AZ110" i="10"/>
  <c r="BA110" i="10"/>
  <c r="B111" i="10"/>
  <c r="C111" i="10"/>
  <c r="E111" i="10" s="1"/>
  <c r="D111" i="10"/>
  <c r="F111" i="10"/>
  <c r="I111" i="10"/>
  <c r="J111" i="10"/>
  <c r="K111" i="10"/>
  <c r="L111" i="10"/>
  <c r="M111" i="10"/>
  <c r="N111" i="10"/>
  <c r="O111" i="10"/>
  <c r="P111" i="10"/>
  <c r="V111" i="10"/>
  <c r="W111" i="10"/>
  <c r="Z111" i="10"/>
  <c r="AB111" i="10"/>
  <c r="AC111" i="10"/>
  <c r="AF111" i="10"/>
  <c r="AH111" i="10"/>
  <c r="AI111" i="10"/>
  <c r="AL111" i="10"/>
  <c r="AN111" i="10"/>
  <c r="AO111" i="10"/>
  <c r="AR111" i="10"/>
  <c r="AT111" i="10"/>
  <c r="AU111" i="10"/>
  <c r="AX111" i="10"/>
  <c r="AZ111" i="10"/>
  <c r="BA111" i="10"/>
  <c r="B112" i="10"/>
  <c r="C112" i="10"/>
  <c r="E112" i="10"/>
  <c r="D112" i="10"/>
  <c r="I112" i="10"/>
  <c r="J112" i="10"/>
  <c r="K112" i="10"/>
  <c r="L112" i="10"/>
  <c r="M112" i="10"/>
  <c r="N112" i="10"/>
  <c r="O112" i="10"/>
  <c r="P112" i="10"/>
  <c r="V112" i="10"/>
  <c r="W112" i="10"/>
  <c r="Z112" i="10"/>
  <c r="AB112" i="10"/>
  <c r="AC112" i="10"/>
  <c r="AF112" i="10"/>
  <c r="AH112" i="10"/>
  <c r="AI112" i="10"/>
  <c r="AL112" i="10"/>
  <c r="AN112" i="10"/>
  <c r="AO112" i="10"/>
  <c r="AR112" i="10"/>
  <c r="AT112" i="10"/>
  <c r="AU112" i="10"/>
  <c r="AX112" i="10"/>
  <c r="AZ112" i="10"/>
  <c r="BA112" i="10"/>
  <c r="B113" i="10"/>
  <c r="C113" i="10"/>
  <c r="G113" i="10" s="1"/>
  <c r="D113" i="10"/>
  <c r="I113" i="10"/>
  <c r="J113" i="10"/>
  <c r="K113" i="10"/>
  <c r="L113" i="10"/>
  <c r="M113" i="10"/>
  <c r="N113" i="10"/>
  <c r="O113" i="10"/>
  <c r="P113" i="10"/>
  <c r="V113" i="10"/>
  <c r="W113" i="10"/>
  <c r="Z113" i="10"/>
  <c r="AB113" i="10"/>
  <c r="AC113" i="10"/>
  <c r="AF113" i="10"/>
  <c r="AH113" i="10"/>
  <c r="AI113" i="10"/>
  <c r="AL113" i="10"/>
  <c r="AN113" i="10"/>
  <c r="AO113" i="10"/>
  <c r="AR113" i="10"/>
  <c r="AT113" i="10"/>
  <c r="AU113" i="10"/>
  <c r="AX113" i="10"/>
  <c r="AZ113" i="10"/>
  <c r="BA113" i="10"/>
  <c r="B114" i="10"/>
  <c r="C114" i="10"/>
  <c r="G114" i="10"/>
  <c r="D114" i="10"/>
  <c r="I114" i="10"/>
  <c r="J114" i="10"/>
  <c r="K114" i="10"/>
  <c r="L114" i="10"/>
  <c r="M114" i="10"/>
  <c r="N114" i="10"/>
  <c r="O114" i="10"/>
  <c r="P114" i="10"/>
  <c r="V114" i="10"/>
  <c r="W114" i="10"/>
  <c r="Z114" i="10"/>
  <c r="AB114" i="10"/>
  <c r="AC114" i="10"/>
  <c r="AF114" i="10"/>
  <c r="AH114" i="10"/>
  <c r="AI114" i="10"/>
  <c r="AL114" i="10"/>
  <c r="AN114" i="10"/>
  <c r="AO114" i="10"/>
  <c r="AR114" i="10"/>
  <c r="AT114" i="10"/>
  <c r="AU114" i="10"/>
  <c r="AX114" i="10"/>
  <c r="AZ114" i="10"/>
  <c r="BA114" i="10"/>
  <c r="B115" i="10"/>
  <c r="C115" i="10"/>
  <c r="D115" i="10"/>
  <c r="H115" i="10" s="1"/>
  <c r="I115" i="10"/>
  <c r="J115" i="10"/>
  <c r="K115" i="10"/>
  <c r="L115" i="10"/>
  <c r="M115" i="10"/>
  <c r="N115" i="10"/>
  <c r="O115" i="10"/>
  <c r="P115" i="10"/>
  <c r="V115" i="10"/>
  <c r="W115" i="10"/>
  <c r="Z115" i="10"/>
  <c r="AB115" i="10"/>
  <c r="AC115" i="10"/>
  <c r="AF115" i="10"/>
  <c r="AH115" i="10"/>
  <c r="AI115" i="10"/>
  <c r="AL115" i="10"/>
  <c r="AN115" i="10"/>
  <c r="AO115" i="10"/>
  <c r="AR115" i="10"/>
  <c r="AT115" i="10"/>
  <c r="AU115" i="10"/>
  <c r="AX115" i="10"/>
  <c r="AZ115" i="10"/>
  <c r="BA115" i="10"/>
  <c r="B116" i="10"/>
  <c r="C116" i="10"/>
  <c r="D116" i="10"/>
  <c r="I116" i="10"/>
  <c r="J116" i="10"/>
  <c r="K116" i="10"/>
  <c r="L116" i="10"/>
  <c r="M116" i="10"/>
  <c r="N116" i="10"/>
  <c r="O116" i="10"/>
  <c r="P116" i="10"/>
  <c r="V116" i="10"/>
  <c r="W116" i="10"/>
  <c r="Z116" i="10"/>
  <c r="AB116" i="10"/>
  <c r="AC116" i="10"/>
  <c r="AF116" i="10"/>
  <c r="AH116" i="10"/>
  <c r="AI116" i="10"/>
  <c r="AL116" i="10"/>
  <c r="AN116" i="10"/>
  <c r="AO116" i="10"/>
  <c r="AR116" i="10"/>
  <c r="AT116" i="10"/>
  <c r="AU116" i="10"/>
  <c r="AX116" i="10"/>
  <c r="AZ116" i="10"/>
  <c r="BA116" i="10"/>
  <c r="B117" i="10"/>
  <c r="C117" i="10"/>
  <c r="D117" i="10"/>
  <c r="I117" i="10"/>
  <c r="J117" i="10"/>
  <c r="K117" i="10"/>
  <c r="L117" i="10"/>
  <c r="M117" i="10"/>
  <c r="N117" i="10"/>
  <c r="O117" i="10"/>
  <c r="P117" i="10"/>
  <c r="V117" i="10"/>
  <c r="W117" i="10"/>
  <c r="Z117" i="10"/>
  <c r="AB117" i="10"/>
  <c r="AC117" i="10"/>
  <c r="AF117" i="10"/>
  <c r="AH117" i="10"/>
  <c r="AI117" i="10"/>
  <c r="AL117" i="10"/>
  <c r="AN117" i="10"/>
  <c r="AO117" i="10"/>
  <c r="AR117" i="10"/>
  <c r="AT117" i="10"/>
  <c r="AU117" i="10"/>
  <c r="AX117" i="10"/>
  <c r="AZ117" i="10"/>
  <c r="BA117" i="10"/>
  <c r="B118" i="10"/>
  <c r="C118" i="10"/>
  <c r="D118" i="10"/>
  <c r="F118" i="10" s="1"/>
  <c r="I118" i="10"/>
  <c r="J118" i="10"/>
  <c r="K118" i="10"/>
  <c r="L118" i="10"/>
  <c r="M118" i="10"/>
  <c r="N118" i="10"/>
  <c r="O118" i="10"/>
  <c r="P118" i="10"/>
  <c r="V118" i="10"/>
  <c r="W118" i="10"/>
  <c r="Z118" i="10"/>
  <c r="AB118" i="10"/>
  <c r="AC118" i="10"/>
  <c r="AF118" i="10"/>
  <c r="AH118" i="10"/>
  <c r="AI118" i="10"/>
  <c r="AL118" i="10"/>
  <c r="AN118" i="10"/>
  <c r="AO118" i="10"/>
  <c r="AR118" i="10"/>
  <c r="AT118" i="10"/>
  <c r="AU118" i="10"/>
  <c r="AX118" i="10"/>
  <c r="AZ118" i="10"/>
  <c r="BA118" i="10"/>
  <c r="B119" i="10"/>
  <c r="C119" i="10"/>
  <c r="D119" i="10"/>
  <c r="I119" i="10"/>
  <c r="J119" i="10"/>
  <c r="K119" i="10"/>
  <c r="L119" i="10"/>
  <c r="M119" i="10"/>
  <c r="N119" i="10"/>
  <c r="O119" i="10"/>
  <c r="P119" i="10"/>
  <c r="V119" i="10"/>
  <c r="W119" i="10"/>
  <c r="Z119" i="10"/>
  <c r="AB119" i="10"/>
  <c r="AC119" i="10"/>
  <c r="AF119" i="10"/>
  <c r="AH119" i="10"/>
  <c r="AI119" i="10"/>
  <c r="AL119" i="10"/>
  <c r="AN119" i="10"/>
  <c r="AO119" i="10"/>
  <c r="AR119" i="10"/>
  <c r="AT119" i="10"/>
  <c r="AU119" i="10"/>
  <c r="AX119" i="10"/>
  <c r="AZ119" i="10"/>
  <c r="BA119" i="10"/>
  <c r="B120" i="10"/>
  <c r="C120" i="10"/>
  <c r="G120" i="10" s="1"/>
  <c r="D120" i="10"/>
  <c r="F120" i="10"/>
  <c r="I120" i="10"/>
  <c r="J120" i="10"/>
  <c r="K120" i="10"/>
  <c r="L120" i="10"/>
  <c r="M120" i="10"/>
  <c r="N120" i="10"/>
  <c r="O120" i="10"/>
  <c r="P120" i="10"/>
  <c r="V120" i="10"/>
  <c r="W120" i="10"/>
  <c r="Z120" i="10"/>
  <c r="AB120" i="10"/>
  <c r="AC120" i="10"/>
  <c r="AF120" i="10"/>
  <c r="AH120" i="10"/>
  <c r="AI120" i="10"/>
  <c r="AL120" i="10"/>
  <c r="AN120" i="10"/>
  <c r="AO120" i="10"/>
  <c r="AR120" i="10"/>
  <c r="AT120" i="10"/>
  <c r="AU120" i="10"/>
  <c r="AX120" i="10"/>
  <c r="AZ120" i="10"/>
  <c r="BA120" i="10"/>
  <c r="B121" i="10"/>
  <c r="C121" i="10"/>
  <c r="E121" i="10"/>
  <c r="D121" i="10"/>
  <c r="H121" i="10" s="1"/>
  <c r="I121" i="10"/>
  <c r="J121" i="10"/>
  <c r="K121" i="10"/>
  <c r="L121" i="10"/>
  <c r="M121" i="10"/>
  <c r="N121" i="10"/>
  <c r="O121" i="10"/>
  <c r="P121" i="10"/>
  <c r="V121" i="10"/>
  <c r="W121" i="10"/>
  <c r="Z121" i="10"/>
  <c r="AB121" i="10"/>
  <c r="AC121" i="10"/>
  <c r="AF121" i="10"/>
  <c r="AH121" i="10"/>
  <c r="AI121" i="10"/>
  <c r="AL121" i="10"/>
  <c r="AN121" i="10"/>
  <c r="AO121" i="10"/>
  <c r="AR121" i="10"/>
  <c r="AT121" i="10"/>
  <c r="AU121" i="10"/>
  <c r="AX121" i="10"/>
  <c r="AZ121" i="10"/>
  <c r="BA121" i="10"/>
  <c r="B122" i="10"/>
  <c r="C122" i="10"/>
  <c r="G122" i="10" s="1"/>
  <c r="D122" i="10"/>
  <c r="F122" i="10"/>
  <c r="I122" i="10"/>
  <c r="J122" i="10"/>
  <c r="K122" i="10"/>
  <c r="L122" i="10"/>
  <c r="M122" i="10"/>
  <c r="N122" i="10"/>
  <c r="O122" i="10"/>
  <c r="P122" i="10"/>
  <c r="V122" i="10"/>
  <c r="W122" i="10"/>
  <c r="Z122" i="10"/>
  <c r="AB122" i="10"/>
  <c r="AC122" i="10"/>
  <c r="AF122" i="10"/>
  <c r="AH122" i="10"/>
  <c r="AI122" i="10"/>
  <c r="AL122" i="10"/>
  <c r="AN122" i="10"/>
  <c r="AO122" i="10"/>
  <c r="AR122" i="10"/>
  <c r="AT122" i="10"/>
  <c r="AU122" i="10"/>
  <c r="AX122" i="10"/>
  <c r="AZ122" i="10"/>
  <c r="BA122" i="10"/>
  <c r="B123" i="10"/>
  <c r="C123" i="10"/>
  <c r="D123" i="10"/>
  <c r="F123" i="10" s="1"/>
  <c r="I123" i="10"/>
  <c r="J123" i="10"/>
  <c r="K123" i="10"/>
  <c r="L123" i="10"/>
  <c r="M123" i="10"/>
  <c r="N123" i="10"/>
  <c r="O123" i="10"/>
  <c r="P123" i="10"/>
  <c r="V123" i="10"/>
  <c r="W123" i="10"/>
  <c r="Z123" i="10"/>
  <c r="AB123" i="10"/>
  <c r="AC123" i="10"/>
  <c r="AF123" i="10"/>
  <c r="AH123" i="10"/>
  <c r="AI123" i="10"/>
  <c r="AL123" i="10"/>
  <c r="AN123" i="10"/>
  <c r="AO123" i="10"/>
  <c r="AR123" i="10"/>
  <c r="AT123" i="10"/>
  <c r="AU123" i="10"/>
  <c r="AX123" i="10"/>
  <c r="AZ123" i="10"/>
  <c r="BA123" i="10"/>
  <c r="B124" i="10"/>
  <c r="C124" i="10"/>
  <c r="D124" i="10"/>
  <c r="I124" i="10"/>
  <c r="J124" i="10"/>
  <c r="K124" i="10"/>
  <c r="L124" i="10"/>
  <c r="M124" i="10"/>
  <c r="N124" i="10"/>
  <c r="O124" i="10"/>
  <c r="P124" i="10"/>
  <c r="V124" i="10"/>
  <c r="W124" i="10"/>
  <c r="Z124" i="10"/>
  <c r="AB124" i="10"/>
  <c r="AC124" i="10"/>
  <c r="AF124" i="10"/>
  <c r="AH124" i="10"/>
  <c r="AI124" i="10"/>
  <c r="AL124" i="10"/>
  <c r="AN124" i="10"/>
  <c r="AO124" i="10"/>
  <c r="AR124" i="10"/>
  <c r="AT124" i="10"/>
  <c r="AU124" i="10"/>
  <c r="AX124" i="10"/>
  <c r="AZ124" i="10"/>
  <c r="BA124" i="10"/>
  <c r="B125" i="10"/>
  <c r="C125" i="10"/>
  <c r="D125" i="10"/>
  <c r="I125" i="10"/>
  <c r="J125" i="10"/>
  <c r="K125" i="10"/>
  <c r="L125" i="10"/>
  <c r="M125" i="10"/>
  <c r="N125" i="10"/>
  <c r="O125" i="10"/>
  <c r="P125" i="10"/>
  <c r="V125" i="10"/>
  <c r="W125" i="10"/>
  <c r="Z125" i="10"/>
  <c r="AB125" i="10"/>
  <c r="AC125" i="10"/>
  <c r="AF125" i="10"/>
  <c r="AH125" i="10"/>
  <c r="AI125" i="10"/>
  <c r="AL125" i="10"/>
  <c r="AN125" i="10"/>
  <c r="AO125" i="10"/>
  <c r="AR125" i="10"/>
  <c r="AT125" i="10"/>
  <c r="AU125" i="10"/>
  <c r="AX125" i="10"/>
  <c r="AZ125" i="10"/>
  <c r="BA125" i="10"/>
  <c r="B126" i="10"/>
  <c r="C126" i="10"/>
  <c r="D126" i="10"/>
  <c r="I126" i="10"/>
  <c r="J126" i="10"/>
  <c r="K126" i="10"/>
  <c r="L126" i="10"/>
  <c r="M126" i="10"/>
  <c r="N126" i="10"/>
  <c r="O126" i="10"/>
  <c r="P126" i="10"/>
  <c r="V126" i="10"/>
  <c r="W126" i="10"/>
  <c r="Z126" i="10"/>
  <c r="AB126" i="10"/>
  <c r="AC126" i="10"/>
  <c r="AF126" i="10"/>
  <c r="AH126" i="10"/>
  <c r="AI126" i="10"/>
  <c r="AL126" i="10"/>
  <c r="AN126" i="10"/>
  <c r="AO126" i="10"/>
  <c r="AR126" i="10"/>
  <c r="AT126" i="10"/>
  <c r="AU126" i="10"/>
  <c r="AX126" i="10"/>
  <c r="AZ126" i="10"/>
  <c r="BA126" i="10"/>
  <c r="B127" i="10"/>
  <c r="C127" i="10"/>
  <c r="E127" i="10" s="1"/>
  <c r="D127" i="10"/>
  <c r="H127" i="10"/>
  <c r="I127" i="10"/>
  <c r="J127" i="10"/>
  <c r="K127" i="10"/>
  <c r="L127" i="10"/>
  <c r="M127" i="10"/>
  <c r="N127" i="10"/>
  <c r="O127" i="10"/>
  <c r="P127" i="10"/>
  <c r="V127" i="10"/>
  <c r="W127" i="10"/>
  <c r="Z127" i="10"/>
  <c r="AB127" i="10"/>
  <c r="AC127" i="10"/>
  <c r="AF127" i="10"/>
  <c r="AH127" i="10"/>
  <c r="AI127" i="10"/>
  <c r="AL127" i="10"/>
  <c r="AN127" i="10"/>
  <c r="AO127" i="10"/>
  <c r="AR127" i="10"/>
  <c r="AT127" i="10"/>
  <c r="AU127" i="10"/>
  <c r="AX127" i="10"/>
  <c r="AZ127" i="10"/>
  <c r="BA127" i="10"/>
  <c r="B128" i="10"/>
  <c r="C128" i="10"/>
  <c r="D128" i="10"/>
  <c r="F128" i="10"/>
  <c r="I128" i="10"/>
  <c r="J128" i="10"/>
  <c r="K128" i="10"/>
  <c r="L128" i="10"/>
  <c r="M128" i="10"/>
  <c r="N128" i="10"/>
  <c r="O128" i="10"/>
  <c r="P128" i="10"/>
  <c r="V128" i="10"/>
  <c r="W128" i="10"/>
  <c r="Z128" i="10"/>
  <c r="AB128" i="10"/>
  <c r="AC128" i="10"/>
  <c r="AF128" i="10"/>
  <c r="AH128" i="10"/>
  <c r="AI128" i="10"/>
  <c r="AL128" i="10"/>
  <c r="AN128" i="10"/>
  <c r="AO128" i="10"/>
  <c r="AR128" i="10"/>
  <c r="AT128" i="10"/>
  <c r="AU128" i="10"/>
  <c r="AX128" i="10"/>
  <c r="AZ128" i="10"/>
  <c r="BA128" i="10"/>
  <c r="B129" i="10"/>
  <c r="C129" i="10"/>
  <c r="G129" i="10"/>
  <c r="D129" i="10"/>
  <c r="H129" i="10" s="1"/>
  <c r="I129" i="10"/>
  <c r="J129" i="10"/>
  <c r="K129" i="10"/>
  <c r="L129" i="10"/>
  <c r="M129" i="10"/>
  <c r="N129" i="10"/>
  <c r="O129" i="10"/>
  <c r="P129" i="10"/>
  <c r="V129" i="10"/>
  <c r="W129" i="10"/>
  <c r="Z129" i="10"/>
  <c r="AB129" i="10"/>
  <c r="AC129" i="10"/>
  <c r="AF129" i="10"/>
  <c r="AH129" i="10"/>
  <c r="AI129" i="10"/>
  <c r="AL129" i="10"/>
  <c r="AN129" i="10"/>
  <c r="AO129" i="10"/>
  <c r="AR129" i="10"/>
  <c r="AT129" i="10"/>
  <c r="AU129" i="10"/>
  <c r="AX129" i="10"/>
  <c r="AZ129" i="10"/>
  <c r="BA129" i="10"/>
  <c r="B130" i="10"/>
  <c r="C130" i="10"/>
  <c r="G130" i="10" s="1"/>
  <c r="D130" i="10"/>
  <c r="I130" i="10"/>
  <c r="J130" i="10"/>
  <c r="K130" i="10"/>
  <c r="L130" i="10"/>
  <c r="M130" i="10"/>
  <c r="N130" i="10"/>
  <c r="O130" i="10"/>
  <c r="P130" i="10"/>
  <c r="V130" i="10"/>
  <c r="W130" i="10"/>
  <c r="Z130" i="10"/>
  <c r="AB130" i="10"/>
  <c r="AC130" i="10"/>
  <c r="AF130" i="10"/>
  <c r="AH130" i="10"/>
  <c r="AI130" i="10"/>
  <c r="AL130" i="10"/>
  <c r="AN130" i="10"/>
  <c r="AO130" i="10"/>
  <c r="AR130" i="10"/>
  <c r="AT130" i="10"/>
  <c r="AU130" i="10"/>
  <c r="AX130" i="10"/>
  <c r="AZ130" i="10"/>
  <c r="BA130" i="10"/>
  <c r="B131" i="10"/>
  <c r="C131" i="10"/>
  <c r="D131" i="10"/>
  <c r="I131" i="10"/>
  <c r="J131" i="10"/>
  <c r="K131" i="10"/>
  <c r="L131" i="10"/>
  <c r="M131" i="10"/>
  <c r="N131" i="10"/>
  <c r="O131" i="10"/>
  <c r="P131" i="10"/>
  <c r="V131" i="10"/>
  <c r="W131" i="10"/>
  <c r="Z131" i="10"/>
  <c r="AB131" i="10"/>
  <c r="AC131" i="10"/>
  <c r="AF131" i="10"/>
  <c r="AH131" i="10"/>
  <c r="AI131" i="10"/>
  <c r="AL131" i="10"/>
  <c r="AN131" i="10"/>
  <c r="AO131" i="10"/>
  <c r="AR131" i="10"/>
  <c r="AT131" i="10"/>
  <c r="AU131" i="10"/>
  <c r="AX131" i="10"/>
  <c r="AZ131" i="10"/>
  <c r="BA131" i="10"/>
  <c r="B132" i="10"/>
  <c r="C132" i="10"/>
  <c r="G132" i="10"/>
  <c r="D132" i="10"/>
  <c r="I132" i="10"/>
  <c r="J132" i="10"/>
  <c r="K132" i="10"/>
  <c r="L132" i="10"/>
  <c r="M132" i="10"/>
  <c r="N132" i="10"/>
  <c r="O132" i="10"/>
  <c r="P132" i="10"/>
  <c r="V132" i="10"/>
  <c r="W132" i="10"/>
  <c r="Z132" i="10"/>
  <c r="AB132" i="10"/>
  <c r="AC132" i="10"/>
  <c r="AF132" i="10"/>
  <c r="AH132" i="10"/>
  <c r="AI132" i="10"/>
  <c r="AL132" i="10"/>
  <c r="AN132" i="10"/>
  <c r="AO132" i="10"/>
  <c r="AR132" i="10"/>
  <c r="AT132" i="10"/>
  <c r="AU132" i="10"/>
  <c r="AX132" i="10"/>
  <c r="AZ132" i="10"/>
  <c r="BA132" i="10"/>
  <c r="B133" i="10"/>
  <c r="C133" i="10"/>
  <c r="D133" i="10"/>
  <c r="I133" i="10"/>
  <c r="J133" i="10"/>
  <c r="K133" i="10"/>
  <c r="L133" i="10"/>
  <c r="M133" i="10"/>
  <c r="N133" i="10"/>
  <c r="O133" i="10"/>
  <c r="P133" i="10"/>
  <c r="V133" i="10"/>
  <c r="W133" i="10"/>
  <c r="Z133" i="10"/>
  <c r="AB133" i="10"/>
  <c r="AC133" i="10"/>
  <c r="AF133" i="10"/>
  <c r="AH133" i="10"/>
  <c r="AI133" i="10"/>
  <c r="AL133" i="10"/>
  <c r="AN133" i="10"/>
  <c r="AO133" i="10"/>
  <c r="AR133" i="10"/>
  <c r="AT133" i="10"/>
  <c r="AU133" i="10"/>
  <c r="AX133" i="10"/>
  <c r="AZ133" i="10"/>
  <c r="BA133" i="10"/>
  <c r="B134" i="10"/>
  <c r="C134" i="10"/>
  <c r="G134" i="10" s="1"/>
  <c r="D134" i="10"/>
  <c r="H134" i="10" s="1"/>
  <c r="I134" i="10"/>
  <c r="J134" i="10"/>
  <c r="K134" i="10"/>
  <c r="L134" i="10"/>
  <c r="M134" i="10"/>
  <c r="N134" i="10"/>
  <c r="O134" i="10"/>
  <c r="P134" i="10"/>
  <c r="V134" i="10"/>
  <c r="W134" i="10"/>
  <c r="Z134" i="10"/>
  <c r="AB134" i="10"/>
  <c r="AC134" i="10"/>
  <c r="AF134" i="10"/>
  <c r="AH134" i="10"/>
  <c r="AI134" i="10"/>
  <c r="AL134" i="10"/>
  <c r="AN134" i="10"/>
  <c r="AO134" i="10"/>
  <c r="AR134" i="10"/>
  <c r="AT134" i="10"/>
  <c r="AU134" i="10"/>
  <c r="AX134" i="10"/>
  <c r="AZ134" i="10"/>
  <c r="BA134" i="10"/>
  <c r="B135" i="10"/>
  <c r="C135" i="10"/>
  <c r="D135" i="10"/>
  <c r="F135" i="10"/>
  <c r="I135" i="10"/>
  <c r="J135" i="10"/>
  <c r="K135" i="10"/>
  <c r="L135" i="10"/>
  <c r="M135" i="10"/>
  <c r="N135" i="10"/>
  <c r="O135" i="10"/>
  <c r="P135" i="10"/>
  <c r="V135" i="10"/>
  <c r="W135" i="10"/>
  <c r="Z135" i="10"/>
  <c r="AB135" i="10"/>
  <c r="AC135" i="10"/>
  <c r="AF135" i="10"/>
  <c r="AH135" i="10"/>
  <c r="AI135" i="10"/>
  <c r="AL135" i="10"/>
  <c r="AN135" i="10"/>
  <c r="AO135" i="10"/>
  <c r="AR135" i="10"/>
  <c r="AT135" i="10"/>
  <c r="AU135" i="10"/>
  <c r="AX135" i="10"/>
  <c r="AZ135" i="10"/>
  <c r="BA135" i="10"/>
  <c r="B136" i="10"/>
  <c r="C136" i="10"/>
  <c r="E136" i="10"/>
  <c r="D136" i="10"/>
  <c r="I136" i="10"/>
  <c r="J136" i="10"/>
  <c r="K136" i="10"/>
  <c r="L136" i="10"/>
  <c r="M136" i="10"/>
  <c r="N136" i="10"/>
  <c r="O136" i="10"/>
  <c r="P136" i="10"/>
  <c r="V136" i="10"/>
  <c r="W136" i="10"/>
  <c r="Z136" i="10"/>
  <c r="AB136" i="10"/>
  <c r="AC136" i="10"/>
  <c r="AF136" i="10"/>
  <c r="AH136" i="10"/>
  <c r="AI136" i="10"/>
  <c r="AL136" i="10"/>
  <c r="AN136" i="10"/>
  <c r="AO136" i="10"/>
  <c r="AR136" i="10"/>
  <c r="AT136" i="10"/>
  <c r="AU136" i="10"/>
  <c r="AX136" i="10"/>
  <c r="AZ136" i="10"/>
  <c r="BA136" i="10"/>
  <c r="B137" i="10"/>
  <c r="C137" i="10"/>
  <c r="D137" i="10"/>
  <c r="H137" i="10" s="1"/>
  <c r="I137" i="10"/>
  <c r="J137" i="10"/>
  <c r="K137" i="10"/>
  <c r="L137" i="10"/>
  <c r="M137" i="10"/>
  <c r="N137" i="10"/>
  <c r="O137" i="10"/>
  <c r="P137" i="10"/>
  <c r="V137" i="10"/>
  <c r="W137" i="10"/>
  <c r="Z137" i="10"/>
  <c r="AB137" i="10"/>
  <c r="AC137" i="10"/>
  <c r="AF137" i="10"/>
  <c r="AH137" i="10"/>
  <c r="AI137" i="10"/>
  <c r="AL137" i="10"/>
  <c r="AN137" i="10"/>
  <c r="AO137" i="10"/>
  <c r="AR137" i="10"/>
  <c r="AT137" i="10"/>
  <c r="AU137" i="10"/>
  <c r="AX137" i="10"/>
  <c r="AZ137" i="10"/>
  <c r="BA137" i="10"/>
  <c r="B138" i="10"/>
  <c r="C138" i="10"/>
  <c r="D138" i="10"/>
  <c r="I138" i="10"/>
  <c r="J138" i="10"/>
  <c r="K138" i="10"/>
  <c r="L138" i="10"/>
  <c r="M138" i="10"/>
  <c r="N138" i="10"/>
  <c r="O138" i="10"/>
  <c r="P138" i="10"/>
  <c r="V138" i="10"/>
  <c r="W138" i="10"/>
  <c r="Z138" i="10"/>
  <c r="AB138" i="10"/>
  <c r="AC138" i="10"/>
  <c r="AF138" i="10"/>
  <c r="AH138" i="10"/>
  <c r="AI138" i="10"/>
  <c r="AL138" i="10"/>
  <c r="AN138" i="10"/>
  <c r="AO138" i="10"/>
  <c r="AR138" i="10"/>
  <c r="AT138" i="10"/>
  <c r="AU138" i="10"/>
  <c r="AX138" i="10"/>
  <c r="AZ138" i="10"/>
  <c r="BA138" i="10"/>
  <c r="B139" i="10"/>
  <c r="C139" i="10"/>
  <c r="D139" i="10"/>
  <c r="F139" i="10" s="1"/>
  <c r="I139" i="10"/>
  <c r="J139" i="10"/>
  <c r="K139" i="10"/>
  <c r="L139" i="10"/>
  <c r="M139" i="10"/>
  <c r="N139" i="10"/>
  <c r="O139" i="10"/>
  <c r="P139" i="10"/>
  <c r="V139" i="10"/>
  <c r="W139" i="10"/>
  <c r="Z139" i="10"/>
  <c r="AB139" i="10"/>
  <c r="AC139" i="10"/>
  <c r="AF139" i="10"/>
  <c r="AH139" i="10"/>
  <c r="AI139" i="10"/>
  <c r="AL139" i="10"/>
  <c r="AN139" i="10"/>
  <c r="AO139" i="10"/>
  <c r="AR139" i="10"/>
  <c r="AT139" i="10"/>
  <c r="AU139" i="10"/>
  <c r="AX139" i="10"/>
  <c r="AZ139" i="10"/>
  <c r="BA139" i="10"/>
  <c r="B140" i="10"/>
  <c r="C140" i="10"/>
  <c r="E140" i="10"/>
  <c r="D140" i="10"/>
  <c r="F140" i="10" s="1"/>
  <c r="I140" i="10"/>
  <c r="J140" i="10"/>
  <c r="K140" i="10"/>
  <c r="L140" i="10"/>
  <c r="M140" i="10"/>
  <c r="N140" i="10"/>
  <c r="O140" i="10"/>
  <c r="P140" i="10"/>
  <c r="V140" i="10"/>
  <c r="W140" i="10"/>
  <c r="Z140" i="10"/>
  <c r="AB140" i="10"/>
  <c r="AC140" i="10"/>
  <c r="AF140" i="10"/>
  <c r="AH140" i="10"/>
  <c r="AI140" i="10"/>
  <c r="AL140" i="10"/>
  <c r="AN140" i="10"/>
  <c r="AO140" i="10"/>
  <c r="AR140" i="10"/>
  <c r="AT140" i="10"/>
  <c r="AU140" i="10"/>
  <c r="AX140" i="10"/>
  <c r="AZ140" i="10"/>
  <c r="BA140" i="10"/>
  <c r="B141" i="10"/>
  <c r="C141" i="10"/>
  <c r="D141" i="10"/>
  <c r="I141" i="10"/>
  <c r="J141" i="10"/>
  <c r="K141" i="10"/>
  <c r="L141" i="10"/>
  <c r="M141" i="10"/>
  <c r="N141" i="10"/>
  <c r="O141" i="10"/>
  <c r="P141" i="10"/>
  <c r="V141" i="10"/>
  <c r="W141" i="10"/>
  <c r="Z141" i="10"/>
  <c r="AB141" i="10"/>
  <c r="AC141" i="10"/>
  <c r="AF141" i="10"/>
  <c r="AH141" i="10"/>
  <c r="AI141" i="10"/>
  <c r="AL141" i="10"/>
  <c r="AN141" i="10"/>
  <c r="AO141" i="10"/>
  <c r="AR141" i="10"/>
  <c r="AT141" i="10"/>
  <c r="AU141" i="10"/>
  <c r="AX141" i="10"/>
  <c r="AZ141" i="10"/>
  <c r="BA141" i="10"/>
  <c r="B142" i="10"/>
  <c r="C142" i="10"/>
  <c r="D142" i="10"/>
  <c r="F142" i="10" s="1"/>
  <c r="I142" i="10"/>
  <c r="J142" i="10"/>
  <c r="K142" i="10"/>
  <c r="L142" i="10"/>
  <c r="M142" i="10"/>
  <c r="N142" i="10"/>
  <c r="O142" i="10"/>
  <c r="P142" i="10"/>
  <c r="V142" i="10"/>
  <c r="W142" i="10"/>
  <c r="Z142" i="10"/>
  <c r="AB142" i="10"/>
  <c r="AC142" i="10"/>
  <c r="AF142" i="10"/>
  <c r="AH142" i="10"/>
  <c r="AI142" i="10"/>
  <c r="AL142" i="10"/>
  <c r="AN142" i="10"/>
  <c r="AO142" i="10"/>
  <c r="AR142" i="10"/>
  <c r="AT142" i="10"/>
  <c r="AU142" i="10"/>
  <c r="AX142" i="10"/>
  <c r="AZ142" i="10"/>
  <c r="BA142" i="10"/>
  <c r="B143" i="10"/>
  <c r="C143" i="10"/>
  <c r="D143" i="10"/>
  <c r="I143" i="10"/>
  <c r="J143" i="10"/>
  <c r="K143" i="10"/>
  <c r="L143" i="10"/>
  <c r="M143" i="10"/>
  <c r="N143" i="10"/>
  <c r="O143" i="10"/>
  <c r="P143" i="10"/>
  <c r="V143" i="10"/>
  <c r="W143" i="10"/>
  <c r="Z143" i="10"/>
  <c r="AB143" i="10"/>
  <c r="AC143" i="10"/>
  <c r="AF143" i="10"/>
  <c r="AH143" i="10"/>
  <c r="AI143" i="10"/>
  <c r="AL143" i="10"/>
  <c r="AN143" i="10"/>
  <c r="AO143" i="10"/>
  <c r="AR143" i="10"/>
  <c r="AT143" i="10"/>
  <c r="AU143" i="10"/>
  <c r="AX143" i="10"/>
  <c r="AZ143" i="10"/>
  <c r="BA143" i="10"/>
  <c r="B144" i="10"/>
  <c r="C144" i="10"/>
  <c r="D144" i="10"/>
  <c r="H144" i="10"/>
  <c r="I144" i="10"/>
  <c r="J144" i="10"/>
  <c r="K144" i="10"/>
  <c r="L144" i="10"/>
  <c r="M144" i="10"/>
  <c r="N144" i="10"/>
  <c r="O144" i="10"/>
  <c r="P144" i="10"/>
  <c r="V144" i="10"/>
  <c r="W144" i="10"/>
  <c r="Z144" i="10"/>
  <c r="AB144" i="10"/>
  <c r="AC144" i="10"/>
  <c r="AF144" i="10"/>
  <c r="AH144" i="10"/>
  <c r="AI144" i="10"/>
  <c r="AL144" i="10"/>
  <c r="AN144" i="10"/>
  <c r="AO144" i="10"/>
  <c r="AR144" i="10"/>
  <c r="AT144" i="10"/>
  <c r="AU144" i="10"/>
  <c r="AX144" i="10"/>
  <c r="AZ144" i="10"/>
  <c r="BA144" i="10"/>
  <c r="B145" i="10"/>
  <c r="C145" i="10"/>
  <c r="D145" i="10"/>
  <c r="F145" i="10" s="1"/>
  <c r="H145" i="10"/>
  <c r="I145" i="10"/>
  <c r="J145" i="10"/>
  <c r="K145" i="10"/>
  <c r="L145" i="10"/>
  <c r="M145" i="10"/>
  <c r="N145" i="10"/>
  <c r="O145" i="10"/>
  <c r="P145" i="10"/>
  <c r="V145" i="10"/>
  <c r="W145" i="10"/>
  <c r="Z145" i="10"/>
  <c r="AB145" i="10"/>
  <c r="AC145" i="10"/>
  <c r="AF145" i="10"/>
  <c r="AH145" i="10"/>
  <c r="AI145" i="10"/>
  <c r="AL145" i="10"/>
  <c r="AN145" i="10"/>
  <c r="AO145" i="10"/>
  <c r="AR145" i="10"/>
  <c r="AT145" i="10"/>
  <c r="AU145" i="10"/>
  <c r="AX145" i="10"/>
  <c r="AZ145" i="10"/>
  <c r="BA145" i="10"/>
  <c r="B146" i="10"/>
  <c r="C146" i="10"/>
  <c r="D146" i="10"/>
  <c r="F146" i="10" s="1"/>
  <c r="I146" i="10"/>
  <c r="J146" i="10"/>
  <c r="K146" i="10"/>
  <c r="L146" i="10"/>
  <c r="M146" i="10"/>
  <c r="N146" i="10"/>
  <c r="O146" i="10"/>
  <c r="P146" i="10"/>
  <c r="V146" i="10"/>
  <c r="W146" i="10"/>
  <c r="Z146" i="10"/>
  <c r="AB146" i="10"/>
  <c r="AC146" i="10"/>
  <c r="AF146" i="10"/>
  <c r="AH146" i="10"/>
  <c r="AI146" i="10"/>
  <c r="AL146" i="10"/>
  <c r="AN146" i="10"/>
  <c r="AO146" i="10"/>
  <c r="AR146" i="10"/>
  <c r="AT146" i="10"/>
  <c r="AU146" i="10"/>
  <c r="AX146" i="10"/>
  <c r="AZ146" i="10"/>
  <c r="BA146" i="10"/>
  <c r="B147" i="10"/>
  <c r="C147" i="10"/>
  <c r="G147" i="10" s="1"/>
  <c r="D147" i="10"/>
  <c r="F147" i="10" s="1"/>
  <c r="I147" i="10"/>
  <c r="J147" i="10"/>
  <c r="K147" i="10"/>
  <c r="L147" i="10"/>
  <c r="M147" i="10"/>
  <c r="N147" i="10"/>
  <c r="O147" i="10"/>
  <c r="P147" i="10"/>
  <c r="V147" i="10"/>
  <c r="W147" i="10"/>
  <c r="Z147" i="10"/>
  <c r="AB147" i="10"/>
  <c r="AC147" i="10"/>
  <c r="AF147" i="10"/>
  <c r="AH147" i="10"/>
  <c r="AI147" i="10"/>
  <c r="AL147" i="10"/>
  <c r="AN147" i="10"/>
  <c r="AO147" i="10"/>
  <c r="AR147" i="10"/>
  <c r="AT147" i="10"/>
  <c r="AU147" i="10"/>
  <c r="AX147" i="10"/>
  <c r="AZ147" i="10"/>
  <c r="BA147" i="10"/>
  <c r="B148" i="10"/>
  <c r="C148" i="10"/>
  <c r="D148" i="10"/>
  <c r="F148" i="10" s="1"/>
  <c r="H148" i="10"/>
  <c r="I148" i="10"/>
  <c r="J148" i="10"/>
  <c r="K148" i="10"/>
  <c r="L148" i="10"/>
  <c r="M148" i="10"/>
  <c r="N148" i="10"/>
  <c r="O148" i="10"/>
  <c r="P148" i="10"/>
  <c r="V148" i="10"/>
  <c r="W148" i="10"/>
  <c r="Z148" i="10"/>
  <c r="AB148" i="10"/>
  <c r="AC148" i="10"/>
  <c r="AF148" i="10"/>
  <c r="AH148" i="10"/>
  <c r="AI148" i="10"/>
  <c r="AL148" i="10"/>
  <c r="AN148" i="10"/>
  <c r="AO148" i="10"/>
  <c r="AR148" i="10"/>
  <c r="AT148" i="10"/>
  <c r="AU148" i="10"/>
  <c r="AX148" i="10"/>
  <c r="AZ148" i="10"/>
  <c r="BA148" i="10"/>
  <c r="B149" i="10"/>
  <c r="C149" i="10"/>
  <c r="G149" i="10" s="1"/>
  <c r="D149" i="10"/>
  <c r="I149" i="10"/>
  <c r="J149" i="10"/>
  <c r="K149" i="10"/>
  <c r="L149" i="10"/>
  <c r="M149" i="10"/>
  <c r="N149" i="10"/>
  <c r="O149" i="10"/>
  <c r="P149" i="10"/>
  <c r="V149" i="10"/>
  <c r="W149" i="10"/>
  <c r="Z149" i="10"/>
  <c r="AB149" i="10"/>
  <c r="AC149" i="10"/>
  <c r="AF149" i="10"/>
  <c r="AH149" i="10"/>
  <c r="AI149" i="10"/>
  <c r="AL149" i="10"/>
  <c r="AN149" i="10"/>
  <c r="AO149" i="10"/>
  <c r="AR149" i="10"/>
  <c r="AT149" i="10"/>
  <c r="AU149" i="10"/>
  <c r="AX149" i="10"/>
  <c r="AZ149" i="10"/>
  <c r="BA149" i="10"/>
  <c r="B150" i="10"/>
  <c r="C150" i="10"/>
  <c r="E150" i="10" s="1"/>
  <c r="D150" i="10"/>
  <c r="H150" i="10"/>
  <c r="I150" i="10"/>
  <c r="J150" i="10"/>
  <c r="K150" i="10"/>
  <c r="L150" i="10"/>
  <c r="M150" i="10"/>
  <c r="N150" i="10"/>
  <c r="O150" i="10"/>
  <c r="P150" i="10"/>
  <c r="V150" i="10"/>
  <c r="W150" i="10"/>
  <c r="Z150" i="10"/>
  <c r="AB150" i="10"/>
  <c r="AC150" i="10"/>
  <c r="AF150" i="10"/>
  <c r="AH150" i="10"/>
  <c r="AI150" i="10"/>
  <c r="AL150" i="10"/>
  <c r="AN150" i="10"/>
  <c r="AO150" i="10"/>
  <c r="AR150" i="10"/>
  <c r="AT150" i="10"/>
  <c r="AU150" i="10"/>
  <c r="AX150" i="10"/>
  <c r="AZ150" i="10"/>
  <c r="BA150" i="10"/>
  <c r="B151" i="10"/>
  <c r="C151" i="10"/>
  <c r="E151" i="10"/>
  <c r="D151" i="10"/>
  <c r="I151" i="10"/>
  <c r="J151" i="10"/>
  <c r="K151" i="10"/>
  <c r="L151" i="10"/>
  <c r="M151" i="10"/>
  <c r="N151" i="10"/>
  <c r="O151" i="10"/>
  <c r="P151" i="10"/>
  <c r="V151" i="10"/>
  <c r="W151" i="10"/>
  <c r="Z151" i="10"/>
  <c r="AB151" i="10"/>
  <c r="AC151" i="10"/>
  <c r="AF151" i="10"/>
  <c r="AH151" i="10"/>
  <c r="AI151" i="10"/>
  <c r="AL151" i="10"/>
  <c r="AN151" i="10"/>
  <c r="AO151" i="10"/>
  <c r="AR151" i="10"/>
  <c r="AT151" i="10"/>
  <c r="AU151" i="10"/>
  <c r="AX151" i="10"/>
  <c r="AZ151" i="10"/>
  <c r="BA151" i="10"/>
  <c r="B152" i="10"/>
  <c r="C152" i="10"/>
  <c r="D152" i="10"/>
  <c r="I152" i="10"/>
  <c r="J152" i="10"/>
  <c r="K152" i="10"/>
  <c r="L152" i="10"/>
  <c r="M152" i="10"/>
  <c r="N152" i="10"/>
  <c r="O152" i="10"/>
  <c r="P152" i="10"/>
  <c r="V152" i="10"/>
  <c r="W152" i="10"/>
  <c r="Z152" i="10"/>
  <c r="AB152" i="10"/>
  <c r="AC152" i="10"/>
  <c r="AF152" i="10"/>
  <c r="AH152" i="10"/>
  <c r="AI152" i="10"/>
  <c r="AL152" i="10"/>
  <c r="AN152" i="10"/>
  <c r="AO152" i="10"/>
  <c r="AR152" i="10"/>
  <c r="AT152" i="10"/>
  <c r="AU152" i="10"/>
  <c r="AX152" i="10"/>
  <c r="AZ152" i="10"/>
  <c r="BA152" i="10"/>
  <c r="B153" i="10"/>
  <c r="C153" i="10"/>
  <c r="G153" i="10" s="1"/>
  <c r="D153" i="10"/>
  <c r="I153" i="10"/>
  <c r="J153" i="10"/>
  <c r="K153" i="10"/>
  <c r="L153" i="10"/>
  <c r="M153" i="10"/>
  <c r="N153" i="10"/>
  <c r="O153" i="10"/>
  <c r="P153" i="10"/>
  <c r="V153" i="10"/>
  <c r="W153" i="10"/>
  <c r="Z153" i="10"/>
  <c r="AB153" i="10"/>
  <c r="AC153" i="10"/>
  <c r="AF153" i="10"/>
  <c r="AH153" i="10"/>
  <c r="AI153" i="10"/>
  <c r="AL153" i="10"/>
  <c r="AN153" i="10"/>
  <c r="AO153" i="10"/>
  <c r="AR153" i="10"/>
  <c r="AT153" i="10"/>
  <c r="AU153" i="10"/>
  <c r="AX153" i="10"/>
  <c r="AZ153" i="10"/>
  <c r="BA153" i="10"/>
  <c r="B154" i="10"/>
  <c r="C154" i="10"/>
  <c r="D154" i="10"/>
  <c r="F154" i="10" s="1"/>
  <c r="H154" i="10"/>
  <c r="I154" i="10"/>
  <c r="J154" i="10"/>
  <c r="K154" i="10"/>
  <c r="L154" i="10"/>
  <c r="M154" i="10"/>
  <c r="N154" i="10"/>
  <c r="O154" i="10"/>
  <c r="P154" i="10"/>
  <c r="V154" i="10"/>
  <c r="W154" i="10"/>
  <c r="Z154" i="10"/>
  <c r="AB154" i="10"/>
  <c r="AC154" i="10"/>
  <c r="AF154" i="10"/>
  <c r="AH154" i="10"/>
  <c r="AI154" i="10"/>
  <c r="AL154" i="10"/>
  <c r="AN154" i="10"/>
  <c r="AO154" i="10"/>
  <c r="AR154" i="10"/>
  <c r="AT154" i="10"/>
  <c r="AU154" i="10"/>
  <c r="AX154" i="10"/>
  <c r="AZ154" i="10"/>
  <c r="BA154" i="10"/>
  <c r="B155" i="10"/>
  <c r="C155" i="10"/>
  <c r="G155" i="10"/>
  <c r="D155" i="10"/>
  <c r="F155" i="10" s="1"/>
  <c r="I155" i="10"/>
  <c r="J155" i="10"/>
  <c r="K155" i="10"/>
  <c r="L155" i="10"/>
  <c r="M155" i="10"/>
  <c r="N155" i="10"/>
  <c r="O155" i="10"/>
  <c r="P155" i="10"/>
  <c r="V155" i="10"/>
  <c r="W155" i="10"/>
  <c r="Z155" i="10"/>
  <c r="AB155" i="10"/>
  <c r="AC155" i="10"/>
  <c r="AF155" i="10"/>
  <c r="AH155" i="10"/>
  <c r="AI155" i="10"/>
  <c r="AL155" i="10"/>
  <c r="AN155" i="10"/>
  <c r="AO155" i="10"/>
  <c r="AR155" i="10"/>
  <c r="AT155" i="10"/>
  <c r="AU155" i="10"/>
  <c r="AX155" i="10"/>
  <c r="AZ155" i="10"/>
  <c r="BA155" i="10"/>
  <c r="B156" i="10"/>
  <c r="C156" i="10"/>
  <c r="E156" i="10" s="1"/>
  <c r="D156" i="10"/>
  <c r="I156" i="10"/>
  <c r="J156" i="10"/>
  <c r="K156" i="10"/>
  <c r="L156" i="10"/>
  <c r="M156" i="10"/>
  <c r="N156" i="10"/>
  <c r="O156" i="10"/>
  <c r="P156" i="10"/>
  <c r="V156" i="10"/>
  <c r="W156" i="10"/>
  <c r="Z156" i="10"/>
  <c r="AB156" i="10"/>
  <c r="AC156" i="10"/>
  <c r="AF156" i="10"/>
  <c r="AH156" i="10"/>
  <c r="AI156" i="10"/>
  <c r="AL156" i="10"/>
  <c r="AN156" i="10"/>
  <c r="AO156" i="10"/>
  <c r="AR156" i="10"/>
  <c r="AT156" i="10"/>
  <c r="AU156" i="10"/>
  <c r="AX156" i="10"/>
  <c r="AZ156" i="10"/>
  <c r="BA156" i="10"/>
  <c r="B157" i="10"/>
  <c r="C157" i="10"/>
  <c r="G157" i="10" s="1"/>
  <c r="D157" i="10"/>
  <c r="F157" i="10" s="1"/>
  <c r="I157" i="10"/>
  <c r="J157" i="10"/>
  <c r="K157" i="10"/>
  <c r="L157" i="10"/>
  <c r="M157" i="10"/>
  <c r="N157" i="10"/>
  <c r="O157" i="10"/>
  <c r="P157" i="10"/>
  <c r="V157" i="10"/>
  <c r="W157" i="10"/>
  <c r="Z157" i="10"/>
  <c r="AB157" i="10"/>
  <c r="AC157" i="10"/>
  <c r="AF157" i="10"/>
  <c r="AH157" i="10"/>
  <c r="AI157" i="10"/>
  <c r="AL157" i="10"/>
  <c r="AN157" i="10"/>
  <c r="AO157" i="10"/>
  <c r="AR157" i="10"/>
  <c r="AT157" i="10"/>
  <c r="AU157" i="10"/>
  <c r="AX157" i="10"/>
  <c r="AZ157" i="10"/>
  <c r="BA157" i="10"/>
  <c r="B158" i="10"/>
  <c r="C158" i="10"/>
  <c r="G158" i="10" s="1"/>
  <c r="D158" i="10"/>
  <c r="H158" i="10" s="1"/>
  <c r="I158" i="10"/>
  <c r="J158" i="10"/>
  <c r="K158" i="10"/>
  <c r="L158" i="10"/>
  <c r="M158" i="10"/>
  <c r="N158" i="10"/>
  <c r="O158" i="10"/>
  <c r="P158" i="10"/>
  <c r="V158" i="10"/>
  <c r="W158" i="10"/>
  <c r="Z158" i="10"/>
  <c r="AB158" i="10"/>
  <c r="AC158" i="10"/>
  <c r="AF158" i="10"/>
  <c r="AH158" i="10"/>
  <c r="AI158" i="10"/>
  <c r="AL158" i="10"/>
  <c r="AN158" i="10"/>
  <c r="AO158" i="10"/>
  <c r="AR158" i="10"/>
  <c r="AT158" i="10"/>
  <c r="AU158" i="10"/>
  <c r="AX158" i="10"/>
  <c r="AZ158" i="10"/>
  <c r="BA158" i="10"/>
  <c r="B159" i="10"/>
  <c r="C159" i="10"/>
  <c r="G159" i="10" s="1"/>
  <c r="D159" i="10"/>
  <c r="I159" i="10"/>
  <c r="J159" i="10"/>
  <c r="K159" i="10"/>
  <c r="L159" i="10"/>
  <c r="M159" i="10"/>
  <c r="N159" i="10"/>
  <c r="O159" i="10"/>
  <c r="P159" i="10"/>
  <c r="V159" i="10"/>
  <c r="W159" i="10"/>
  <c r="Z159" i="10"/>
  <c r="AB159" i="10"/>
  <c r="AC159" i="10"/>
  <c r="AF159" i="10"/>
  <c r="AH159" i="10"/>
  <c r="AI159" i="10"/>
  <c r="AL159" i="10"/>
  <c r="AN159" i="10"/>
  <c r="AO159" i="10"/>
  <c r="AR159" i="10"/>
  <c r="AT159" i="10"/>
  <c r="AU159" i="10"/>
  <c r="AX159" i="10"/>
  <c r="AZ159" i="10"/>
  <c r="BA159" i="10"/>
  <c r="B160" i="10"/>
  <c r="C160" i="10"/>
  <c r="D160" i="10"/>
  <c r="F160" i="10" s="1"/>
  <c r="I160" i="10"/>
  <c r="J160" i="10"/>
  <c r="K160" i="10"/>
  <c r="L160" i="10"/>
  <c r="M160" i="10"/>
  <c r="N160" i="10"/>
  <c r="O160" i="10"/>
  <c r="P160" i="10"/>
  <c r="V160" i="10"/>
  <c r="W160" i="10"/>
  <c r="Z160" i="10"/>
  <c r="AB160" i="10"/>
  <c r="AC160" i="10"/>
  <c r="AF160" i="10"/>
  <c r="AH160" i="10"/>
  <c r="AI160" i="10"/>
  <c r="AL160" i="10"/>
  <c r="AN160" i="10"/>
  <c r="AO160" i="10"/>
  <c r="AR160" i="10"/>
  <c r="AT160" i="10"/>
  <c r="AU160" i="10"/>
  <c r="AX160" i="10"/>
  <c r="AZ160" i="10"/>
  <c r="BA160" i="10"/>
  <c r="B161" i="10"/>
  <c r="C161" i="10"/>
  <c r="G161" i="10" s="1"/>
  <c r="E161" i="10"/>
  <c r="D161" i="10"/>
  <c r="I161" i="10"/>
  <c r="J161" i="10"/>
  <c r="K161" i="10"/>
  <c r="L161" i="10"/>
  <c r="M161" i="10"/>
  <c r="N161" i="10"/>
  <c r="O161" i="10"/>
  <c r="P161" i="10"/>
  <c r="V161" i="10"/>
  <c r="W161" i="10"/>
  <c r="Z161" i="10"/>
  <c r="AB161" i="10"/>
  <c r="AC161" i="10"/>
  <c r="AF161" i="10"/>
  <c r="AH161" i="10"/>
  <c r="AI161" i="10"/>
  <c r="AL161" i="10"/>
  <c r="AN161" i="10"/>
  <c r="AO161" i="10"/>
  <c r="AR161" i="10"/>
  <c r="AT161" i="10"/>
  <c r="AU161" i="10"/>
  <c r="AX161" i="10"/>
  <c r="AZ161" i="10"/>
  <c r="BA161" i="10"/>
  <c r="B162" i="10"/>
  <c r="C162" i="10"/>
  <c r="D162" i="10"/>
  <c r="I162" i="10"/>
  <c r="J162" i="10"/>
  <c r="K162" i="10"/>
  <c r="L162" i="10"/>
  <c r="M162" i="10"/>
  <c r="N162" i="10"/>
  <c r="O162" i="10"/>
  <c r="P162" i="10"/>
  <c r="V162" i="10"/>
  <c r="W162" i="10"/>
  <c r="Z162" i="10"/>
  <c r="AB162" i="10"/>
  <c r="AC162" i="10"/>
  <c r="AF162" i="10"/>
  <c r="AH162" i="10"/>
  <c r="AI162" i="10"/>
  <c r="AL162" i="10"/>
  <c r="AN162" i="10"/>
  <c r="AO162" i="10"/>
  <c r="AR162" i="10"/>
  <c r="AT162" i="10"/>
  <c r="AU162" i="10"/>
  <c r="AX162" i="10"/>
  <c r="AZ162" i="10"/>
  <c r="BA162" i="10"/>
  <c r="B163" i="10"/>
  <c r="C163" i="10"/>
  <c r="G163" i="10" s="1"/>
  <c r="D163" i="10"/>
  <c r="I163" i="10"/>
  <c r="J163" i="10"/>
  <c r="K163" i="10"/>
  <c r="L163" i="10"/>
  <c r="M163" i="10"/>
  <c r="N163" i="10"/>
  <c r="O163" i="10"/>
  <c r="P163" i="10"/>
  <c r="V163" i="10"/>
  <c r="W163" i="10"/>
  <c r="Z163" i="10"/>
  <c r="AB163" i="10"/>
  <c r="AC163" i="10"/>
  <c r="AF163" i="10"/>
  <c r="AH163" i="10"/>
  <c r="AI163" i="10"/>
  <c r="AL163" i="10"/>
  <c r="AN163" i="10"/>
  <c r="AO163" i="10"/>
  <c r="AR163" i="10"/>
  <c r="AT163" i="10"/>
  <c r="AU163" i="10"/>
  <c r="AX163" i="10"/>
  <c r="AZ163" i="10"/>
  <c r="BA163" i="10"/>
  <c r="B164" i="10"/>
  <c r="C164" i="10"/>
  <c r="E164" i="10" s="1"/>
  <c r="D164" i="10"/>
  <c r="I164" i="10"/>
  <c r="J164" i="10"/>
  <c r="K164" i="10"/>
  <c r="L164" i="10"/>
  <c r="M164" i="10"/>
  <c r="N164" i="10"/>
  <c r="O164" i="10"/>
  <c r="P164" i="10"/>
  <c r="V164" i="10"/>
  <c r="W164" i="10"/>
  <c r="Z164" i="10"/>
  <c r="AB164" i="10"/>
  <c r="AC164" i="10"/>
  <c r="AF164" i="10"/>
  <c r="AH164" i="10"/>
  <c r="AI164" i="10"/>
  <c r="AL164" i="10"/>
  <c r="AN164" i="10"/>
  <c r="AO164" i="10"/>
  <c r="AR164" i="10"/>
  <c r="AT164" i="10"/>
  <c r="AU164" i="10"/>
  <c r="AX164" i="10"/>
  <c r="AZ164" i="10"/>
  <c r="BA164" i="10"/>
  <c r="B165" i="10"/>
  <c r="C165" i="10"/>
  <c r="E165" i="10"/>
  <c r="D165" i="10"/>
  <c r="I165" i="10"/>
  <c r="J165" i="10"/>
  <c r="K165" i="10"/>
  <c r="L165" i="10"/>
  <c r="M165" i="10"/>
  <c r="N165" i="10"/>
  <c r="O165" i="10"/>
  <c r="P165" i="10"/>
  <c r="V165" i="10"/>
  <c r="W165" i="10"/>
  <c r="Z165" i="10"/>
  <c r="AB165" i="10"/>
  <c r="AC165" i="10"/>
  <c r="AF165" i="10"/>
  <c r="AH165" i="10"/>
  <c r="AI165" i="10"/>
  <c r="AL165" i="10"/>
  <c r="AN165" i="10"/>
  <c r="AO165" i="10"/>
  <c r="AR165" i="10"/>
  <c r="AT165" i="10"/>
  <c r="AU165" i="10"/>
  <c r="AX165" i="10"/>
  <c r="AZ165" i="10"/>
  <c r="BA165" i="10"/>
  <c r="B166" i="10"/>
  <c r="C166" i="10"/>
  <c r="E166" i="10" s="1"/>
  <c r="D166" i="10"/>
  <c r="F166" i="10"/>
  <c r="I166" i="10"/>
  <c r="J166" i="10"/>
  <c r="K166" i="10"/>
  <c r="L166" i="10"/>
  <c r="M166" i="10"/>
  <c r="N166" i="10"/>
  <c r="O166" i="10"/>
  <c r="P166" i="10"/>
  <c r="V166" i="10"/>
  <c r="W166" i="10"/>
  <c r="Z166" i="10"/>
  <c r="AB166" i="10"/>
  <c r="AC166" i="10"/>
  <c r="AF166" i="10"/>
  <c r="AH166" i="10"/>
  <c r="AI166" i="10"/>
  <c r="AL166" i="10"/>
  <c r="AN166" i="10"/>
  <c r="AO166" i="10"/>
  <c r="AR166" i="10"/>
  <c r="AT166" i="10"/>
  <c r="AU166" i="10"/>
  <c r="AX166" i="10"/>
  <c r="AZ166" i="10"/>
  <c r="BA166" i="10"/>
  <c r="B167" i="10"/>
  <c r="C167" i="10"/>
  <c r="D167" i="10"/>
  <c r="I167" i="10"/>
  <c r="J167" i="10"/>
  <c r="K167" i="10"/>
  <c r="L167" i="10"/>
  <c r="M167" i="10"/>
  <c r="N167" i="10"/>
  <c r="O167" i="10"/>
  <c r="P167" i="10"/>
  <c r="V167" i="10"/>
  <c r="W167" i="10"/>
  <c r="Z167" i="10"/>
  <c r="AB167" i="10"/>
  <c r="AC167" i="10"/>
  <c r="AF167" i="10"/>
  <c r="AH167" i="10"/>
  <c r="AI167" i="10"/>
  <c r="AL167" i="10"/>
  <c r="AN167" i="10"/>
  <c r="AO167" i="10"/>
  <c r="AR167" i="10"/>
  <c r="AT167" i="10"/>
  <c r="AU167" i="10"/>
  <c r="AX167" i="10"/>
  <c r="AZ167" i="10"/>
  <c r="BA167" i="10"/>
  <c r="B168" i="10"/>
  <c r="C168" i="10"/>
  <c r="E168" i="10" s="1"/>
  <c r="D168" i="10"/>
  <c r="F168" i="10" s="1"/>
  <c r="H168" i="10"/>
  <c r="I168" i="10"/>
  <c r="J168" i="10"/>
  <c r="K168" i="10"/>
  <c r="L168" i="10"/>
  <c r="M168" i="10"/>
  <c r="N168" i="10"/>
  <c r="O168" i="10"/>
  <c r="P168" i="10"/>
  <c r="V168" i="10"/>
  <c r="W168" i="10"/>
  <c r="Z168" i="10"/>
  <c r="AB168" i="10"/>
  <c r="AC168" i="10"/>
  <c r="AF168" i="10"/>
  <c r="AH168" i="10"/>
  <c r="AI168" i="10"/>
  <c r="AL168" i="10"/>
  <c r="AN168" i="10"/>
  <c r="AO168" i="10"/>
  <c r="AR168" i="10"/>
  <c r="AT168" i="10"/>
  <c r="AU168" i="10"/>
  <c r="AX168" i="10"/>
  <c r="AZ168" i="10"/>
  <c r="BA168" i="10"/>
  <c r="B169" i="10"/>
  <c r="C169" i="10"/>
  <c r="E169" i="10" s="1"/>
  <c r="G169" i="10"/>
  <c r="D169" i="10"/>
  <c r="H169" i="10" s="1"/>
  <c r="I169" i="10"/>
  <c r="J169" i="10"/>
  <c r="K169" i="10"/>
  <c r="L169" i="10"/>
  <c r="M169" i="10"/>
  <c r="N169" i="10"/>
  <c r="O169" i="10"/>
  <c r="P169" i="10"/>
  <c r="V169" i="10"/>
  <c r="W169" i="10"/>
  <c r="Z169" i="10"/>
  <c r="AB169" i="10"/>
  <c r="AC169" i="10"/>
  <c r="AF169" i="10"/>
  <c r="AH169" i="10"/>
  <c r="AI169" i="10"/>
  <c r="AL169" i="10"/>
  <c r="AN169" i="10"/>
  <c r="AO169" i="10"/>
  <c r="AR169" i="10"/>
  <c r="AT169" i="10"/>
  <c r="AU169" i="10"/>
  <c r="AX169" i="10"/>
  <c r="AZ169" i="10"/>
  <c r="BA169" i="10"/>
  <c r="B170" i="10"/>
  <c r="C170" i="10"/>
  <c r="D170" i="10"/>
  <c r="H170" i="10"/>
  <c r="I170" i="10"/>
  <c r="J170" i="10"/>
  <c r="K170" i="10"/>
  <c r="L170" i="10"/>
  <c r="M170" i="10"/>
  <c r="N170" i="10"/>
  <c r="O170" i="10"/>
  <c r="P170" i="10"/>
  <c r="V170" i="10"/>
  <c r="W170" i="10"/>
  <c r="Z170" i="10"/>
  <c r="AB170" i="10"/>
  <c r="AC170" i="10"/>
  <c r="AF170" i="10"/>
  <c r="AH170" i="10"/>
  <c r="AI170" i="10"/>
  <c r="AL170" i="10"/>
  <c r="AN170" i="10"/>
  <c r="AO170" i="10"/>
  <c r="AR170" i="10"/>
  <c r="AT170" i="10"/>
  <c r="AU170" i="10"/>
  <c r="AX170" i="10"/>
  <c r="AZ170" i="10"/>
  <c r="BA170" i="10"/>
  <c r="B171" i="10"/>
  <c r="C171" i="10"/>
  <c r="E171" i="10"/>
  <c r="D171" i="10"/>
  <c r="I171" i="10"/>
  <c r="J171" i="10"/>
  <c r="K171" i="10"/>
  <c r="L171" i="10"/>
  <c r="M171" i="10"/>
  <c r="N171" i="10"/>
  <c r="O171" i="10"/>
  <c r="P171" i="10"/>
  <c r="V171" i="10"/>
  <c r="W171" i="10"/>
  <c r="Z171" i="10"/>
  <c r="AB171" i="10"/>
  <c r="AC171" i="10"/>
  <c r="AF171" i="10"/>
  <c r="AH171" i="10"/>
  <c r="AI171" i="10"/>
  <c r="AL171" i="10"/>
  <c r="AN171" i="10"/>
  <c r="AO171" i="10"/>
  <c r="AR171" i="10"/>
  <c r="AT171" i="10"/>
  <c r="AU171" i="10"/>
  <c r="AX171" i="10"/>
  <c r="AZ171" i="10"/>
  <c r="BA171" i="10"/>
  <c r="B172" i="10"/>
  <c r="C172" i="10"/>
  <c r="G172" i="10" s="1"/>
  <c r="D172" i="10"/>
  <c r="H172" i="10"/>
  <c r="I172" i="10"/>
  <c r="J172" i="10"/>
  <c r="K172" i="10"/>
  <c r="L172" i="10"/>
  <c r="M172" i="10"/>
  <c r="N172" i="10"/>
  <c r="O172" i="10"/>
  <c r="P172" i="10"/>
  <c r="V172" i="10"/>
  <c r="W172" i="10"/>
  <c r="Z172" i="10"/>
  <c r="AB172" i="10"/>
  <c r="AC172" i="10"/>
  <c r="AF172" i="10"/>
  <c r="AH172" i="10"/>
  <c r="AI172" i="10"/>
  <c r="AL172" i="10"/>
  <c r="AN172" i="10"/>
  <c r="AO172" i="10"/>
  <c r="AR172" i="10"/>
  <c r="AT172" i="10"/>
  <c r="AU172" i="10"/>
  <c r="AX172" i="10"/>
  <c r="AZ172" i="10"/>
  <c r="BA172" i="10"/>
  <c r="B173" i="10"/>
  <c r="C173" i="10"/>
  <c r="E173" i="10"/>
  <c r="D173" i="10"/>
  <c r="F173" i="10" s="1"/>
  <c r="I173" i="10"/>
  <c r="J173" i="10"/>
  <c r="K173" i="10"/>
  <c r="L173" i="10"/>
  <c r="M173" i="10"/>
  <c r="N173" i="10"/>
  <c r="O173" i="10"/>
  <c r="P173" i="10"/>
  <c r="V173" i="10"/>
  <c r="W173" i="10"/>
  <c r="Z173" i="10"/>
  <c r="AB173" i="10"/>
  <c r="AC173" i="10"/>
  <c r="AF173" i="10"/>
  <c r="AH173" i="10"/>
  <c r="AI173" i="10"/>
  <c r="AL173" i="10"/>
  <c r="AN173" i="10"/>
  <c r="AO173" i="10"/>
  <c r="AR173" i="10"/>
  <c r="AT173" i="10"/>
  <c r="AU173" i="10"/>
  <c r="AX173" i="10"/>
  <c r="AZ173" i="10"/>
  <c r="BA173" i="10"/>
  <c r="B174" i="10"/>
  <c r="C174" i="10"/>
  <c r="E174" i="10" s="1"/>
  <c r="D174" i="10"/>
  <c r="F174" i="10"/>
  <c r="I174" i="10"/>
  <c r="J174" i="10"/>
  <c r="K174" i="10"/>
  <c r="L174" i="10"/>
  <c r="M174" i="10"/>
  <c r="N174" i="10"/>
  <c r="O174" i="10"/>
  <c r="P174" i="10"/>
  <c r="V174" i="10"/>
  <c r="W174" i="10"/>
  <c r="Z174" i="10"/>
  <c r="AB174" i="10"/>
  <c r="AC174" i="10"/>
  <c r="AF174" i="10"/>
  <c r="AH174" i="10"/>
  <c r="AI174" i="10"/>
  <c r="AL174" i="10"/>
  <c r="AN174" i="10"/>
  <c r="AO174" i="10"/>
  <c r="AR174" i="10"/>
  <c r="AT174" i="10"/>
  <c r="AU174" i="10"/>
  <c r="AX174" i="10"/>
  <c r="AZ174" i="10"/>
  <c r="BA174" i="10"/>
  <c r="B175" i="10"/>
  <c r="C175" i="10"/>
  <c r="E175" i="10"/>
  <c r="D175" i="10"/>
  <c r="F175" i="10" s="1"/>
  <c r="I175" i="10"/>
  <c r="J175" i="10"/>
  <c r="K175" i="10"/>
  <c r="L175" i="10"/>
  <c r="M175" i="10"/>
  <c r="N175" i="10"/>
  <c r="O175" i="10"/>
  <c r="P175" i="10"/>
  <c r="V175" i="10"/>
  <c r="W175" i="10"/>
  <c r="Z175" i="10"/>
  <c r="AB175" i="10"/>
  <c r="AC175" i="10"/>
  <c r="AF175" i="10"/>
  <c r="AH175" i="10"/>
  <c r="AI175" i="10"/>
  <c r="AL175" i="10"/>
  <c r="AN175" i="10"/>
  <c r="AO175" i="10"/>
  <c r="AR175" i="10"/>
  <c r="AT175" i="10"/>
  <c r="AU175" i="10"/>
  <c r="AX175" i="10"/>
  <c r="AZ175" i="10"/>
  <c r="BA175" i="10"/>
  <c r="B176" i="10"/>
  <c r="C176" i="10"/>
  <c r="D176" i="10"/>
  <c r="F176" i="10" s="1"/>
  <c r="I176" i="10"/>
  <c r="J176" i="10"/>
  <c r="K176" i="10"/>
  <c r="L176" i="10"/>
  <c r="M176" i="10"/>
  <c r="N176" i="10"/>
  <c r="O176" i="10"/>
  <c r="P176" i="10"/>
  <c r="V176" i="10"/>
  <c r="W176" i="10"/>
  <c r="Z176" i="10"/>
  <c r="AB176" i="10"/>
  <c r="AC176" i="10"/>
  <c r="AF176" i="10"/>
  <c r="AH176" i="10"/>
  <c r="AI176" i="10"/>
  <c r="AL176" i="10"/>
  <c r="AN176" i="10"/>
  <c r="AO176" i="10"/>
  <c r="AR176" i="10"/>
  <c r="AT176" i="10"/>
  <c r="AU176" i="10"/>
  <c r="AX176" i="10"/>
  <c r="AZ176" i="10"/>
  <c r="BA176" i="10"/>
  <c r="B177" i="10"/>
  <c r="C177" i="10"/>
  <c r="G177" i="10" s="1"/>
  <c r="D177" i="10"/>
  <c r="I177" i="10"/>
  <c r="J177" i="10"/>
  <c r="K177" i="10"/>
  <c r="L177" i="10"/>
  <c r="M177" i="10"/>
  <c r="N177" i="10"/>
  <c r="O177" i="10"/>
  <c r="P177" i="10"/>
  <c r="V177" i="10"/>
  <c r="W177" i="10"/>
  <c r="Z177" i="10"/>
  <c r="AB177" i="10"/>
  <c r="AC177" i="10"/>
  <c r="AF177" i="10"/>
  <c r="AH177" i="10"/>
  <c r="AI177" i="10"/>
  <c r="AL177" i="10"/>
  <c r="AN177" i="10"/>
  <c r="AO177" i="10"/>
  <c r="AR177" i="10"/>
  <c r="AT177" i="10"/>
  <c r="AU177" i="10"/>
  <c r="AX177" i="10"/>
  <c r="AZ177" i="10"/>
  <c r="BA177" i="10"/>
  <c r="B178" i="10"/>
  <c r="C178" i="10"/>
  <c r="D178" i="10"/>
  <c r="I178" i="10"/>
  <c r="J178" i="10"/>
  <c r="K178" i="10"/>
  <c r="L178" i="10"/>
  <c r="M178" i="10"/>
  <c r="N178" i="10"/>
  <c r="O178" i="10"/>
  <c r="P178" i="10"/>
  <c r="V178" i="10"/>
  <c r="W178" i="10"/>
  <c r="Z178" i="10"/>
  <c r="AB178" i="10"/>
  <c r="AC178" i="10"/>
  <c r="AF178" i="10"/>
  <c r="AH178" i="10"/>
  <c r="AI178" i="10"/>
  <c r="AL178" i="10"/>
  <c r="AN178" i="10"/>
  <c r="AO178" i="10"/>
  <c r="AR178" i="10"/>
  <c r="AT178" i="10"/>
  <c r="AU178" i="10"/>
  <c r="AX178" i="10"/>
  <c r="AZ178" i="10"/>
  <c r="BA178" i="10"/>
  <c r="B179" i="10"/>
  <c r="C179" i="10"/>
  <c r="E179" i="10" s="1"/>
  <c r="D179" i="10"/>
  <c r="H179" i="10" s="1"/>
  <c r="I179" i="10"/>
  <c r="J179" i="10"/>
  <c r="K179" i="10"/>
  <c r="L179" i="10"/>
  <c r="M179" i="10"/>
  <c r="N179" i="10"/>
  <c r="O179" i="10"/>
  <c r="P179" i="10"/>
  <c r="V179" i="10"/>
  <c r="W179" i="10"/>
  <c r="Z179" i="10"/>
  <c r="AB179" i="10"/>
  <c r="AC179" i="10"/>
  <c r="AF179" i="10"/>
  <c r="AH179" i="10"/>
  <c r="AI179" i="10"/>
  <c r="AL179" i="10"/>
  <c r="AN179" i="10"/>
  <c r="AO179" i="10"/>
  <c r="AR179" i="10"/>
  <c r="AT179" i="10"/>
  <c r="AU179" i="10"/>
  <c r="AX179" i="10"/>
  <c r="AZ179" i="10"/>
  <c r="BA179" i="10"/>
  <c r="B180" i="10"/>
  <c r="C180" i="10"/>
  <c r="G180" i="10" s="1"/>
  <c r="D180" i="10"/>
  <c r="H180" i="10" s="1"/>
  <c r="I180" i="10"/>
  <c r="J180" i="10"/>
  <c r="K180" i="10"/>
  <c r="L180" i="10"/>
  <c r="M180" i="10"/>
  <c r="N180" i="10"/>
  <c r="O180" i="10"/>
  <c r="P180" i="10"/>
  <c r="V180" i="10"/>
  <c r="W180" i="10"/>
  <c r="Z180" i="10"/>
  <c r="AB180" i="10"/>
  <c r="AC180" i="10"/>
  <c r="AF180" i="10"/>
  <c r="AH180" i="10"/>
  <c r="AI180" i="10"/>
  <c r="AL180" i="10"/>
  <c r="AN180" i="10"/>
  <c r="AO180" i="10"/>
  <c r="AR180" i="10"/>
  <c r="AT180" i="10"/>
  <c r="AU180" i="10"/>
  <c r="AX180" i="10"/>
  <c r="AZ180" i="10"/>
  <c r="BA180" i="10"/>
  <c r="B181" i="10"/>
  <c r="C181" i="10"/>
  <c r="G181" i="10" s="1"/>
  <c r="D181" i="10"/>
  <c r="H181" i="10" s="1"/>
  <c r="I181" i="10"/>
  <c r="J181" i="10"/>
  <c r="K181" i="10"/>
  <c r="L181" i="10"/>
  <c r="M181" i="10"/>
  <c r="N181" i="10"/>
  <c r="O181" i="10"/>
  <c r="P181" i="10"/>
  <c r="V181" i="10"/>
  <c r="W181" i="10"/>
  <c r="Z181" i="10"/>
  <c r="AB181" i="10"/>
  <c r="AC181" i="10"/>
  <c r="AF181" i="10"/>
  <c r="AH181" i="10"/>
  <c r="AI181" i="10"/>
  <c r="AL181" i="10"/>
  <c r="AN181" i="10"/>
  <c r="AO181" i="10"/>
  <c r="AR181" i="10"/>
  <c r="AT181" i="10"/>
  <c r="AU181" i="10"/>
  <c r="AX181" i="10"/>
  <c r="AZ181" i="10"/>
  <c r="BA181" i="10"/>
  <c r="B182" i="10"/>
  <c r="C182" i="10"/>
  <c r="G182" i="10" s="1"/>
  <c r="D182" i="10"/>
  <c r="I182" i="10"/>
  <c r="J182" i="10"/>
  <c r="K182" i="10"/>
  <c r="L182" i="10"/>
  <c r="M182" i="10"/>
  <c r="N182" i="10"/>
  <c r="O182" i="10"/>
  <c r="P182" i="10"/>
  <c r="V182" i="10"/>
  <c r="W182" i="10"/>
  <c r="Z182" i="10"/>
  <c r="AB182" i="10"/>
  <c r="AC182" i="10"/>
  <c r="AF182" i="10"/>
  <c r="AH182" i="10"/>
  <c r="AI182" i="10"/>
  <c r="AL182" i="10"/>
  <c r="AN182" i="10"/>
  <c r="AO182" i="10"/>
  <c r="AR182" i="10"/>
  <c r="AT182" i="10"/>
  <c r="AU182" i="10"/>
  <c r="AX182" i="10"/>
  <c r="AZ182" i="10"/>
  <c r="BA182" i="10"/>
  <c r="B183" i="10"/>
  <c r="C183" i="10"/>
  <c r="E183" i="10" s="1"/>
  <c r="D183" i="10"/>
  <c r="I183" i="10"/>
  <c r="J183" i="10"/>
  <c r="K183" i="10"/>
  <c r="L183" i="10"/>
  <c r="M183" i="10"/>
  <c r="N183" i="10"/>
  <c r="O183" i="10"/>
  <c r="P183" i="10"/>
  <c r="V183" i="10"/>
  <c r="W183" i="10"/>
  <c r="Z183" i="10"/>
  <c r="AB183" i="10"/>
  <c r="AC183" i="10"/>
  <c r="AF183" i="10"/>
  <c r="AH183" i="10"/>
  <c r="AI183" i="10"/>
  <c r="AL183" i="10"/>
  <c r="AN183" i="10"/>
  <c r="AO183" i="10"/>
  <c r="AR183" i="10"/>
  <c r="AT183" i="10"/>
  <c r="AU183" i="10"/>
  <c r="AX183" i="10"/>
  <c r="AZ183" i="10"/>
  <c r="BA183" i="10"/>
  <c r="B184" i="10"/>
  <c r="C184" i="10"/>
  <c r="G184" i="10" s="1"/>
  <c r="D184" i="10"/>
  <c r="F184" i="10"/>
  <c r="I184" i="10"/>
  <c r="J184" i="10"/>
  <c r="K184" i="10"/>
  <c r="L184" i="10"/>
  <c r="M184" i="10"/>
  <c r="N184" i="10"/>
  <c r="O184" i="10"/>
  <c r="P184" i="10"/>
  <c r="V184" i="10"/>
  <c r="W184" i="10"/>
  <c r="Z184" i="10"/>
  <c r="AB184" i="10"/>
  <c r="AC184" i="10"/>
  <c r="AF184" i="10"/>
  <c r="AH184" i="10"/>
  <c r="AI184" i="10"/>
  <c r="AL184" i="10"/>
  <c r="AN184" i="10"/>
  <c r="AO184" i="10"/>
  <c r="AR184" i="10"/>
  <c r="AT184" i="10"/>
  <c r="AU184" i="10"/>
  <c r="AX184" i="10"/>
  <c r="AZ184" i="10"/>
  <c r="BA184" i="10"/>
  <c r="B185" i="10"/>
  <c r="C185" i="10"/>
  <c r="E185" i="10"/>
  <c r="D185" i="10"/>
  <c r="H185" i="10" s="1"/>
  <c r="I185" i="10"/>
  <c r="J185" i="10"/>
  <c r="K185" i="10"/>
  <c r="L185" i="10"/>
  <c r="M185" i="10"/>
  <c r="N185" i="10"/>
  <c r="O185" i="10"/>
  <c r="P185" i="10"/>
  <c r="V185" i="10"/>
  <c r="W185" i="10"/>
  <c r="Z185" i="10"/>
  <c r="AB185" i="10"/>
  <c r="AC185" i="10"/>
  <c r="AF185" i="10"/>
  <c r="AH185" i="10"/>
  <c r="AI185" i="10"/>
  <c r="AL185" i="10"/>
  <c r="AN185" i="10"/>
  <c r="AO185" i="10"/>
  <c r="AR185" i="10"/>
  <c r="AT185" i="10"/>
  <c r="AU185" i="10"/>
  <c r="AX185" i="10"/>
  <c r="AZ185" i="10"/>
  <c r="BA185" i="10"/>
  <c r="B186" i="10"/>
  <c r="C186" i="10"/>
  <c r="E186" i="10" s="1"/>
  <c r="D186" i="10"/>
  <c r="I186" i="10"/>
  <c r="J186" i="10"/>
  <c r="K186" i="10"/>
  <c r="L186" i="10"/>
  <c r="M186" i="10"/>
  <c r="N186" i="10"/>
  <c r="O186" i="10"/>
  <c r="P186" i="10"/>
  <c r="V186" i="10"/>
  <c r="W186" i="10"/>
  <c r="Z186" i="10"/>
  <c r="AB186" i="10"/>
  <c r="AC186" i="10"/>
  <c r="AF186" i="10"/>
  <c r="AH186" i="10"/>
  <c r="AI186" i="10"/>
  <c r="AL186" i="10"/>
  <c r="AN186" i="10"/>
  <c r="AO186" i="10"/>
  <c r="AR186" i="10"/>
  <c r="AT186" i="10"/>
  <c r="AU186" i="10"/>
  <c r="AX186" i="10"/>
  <c r="AZ186" i="10"/>
  <c r="BA186" i="10"/>
  <c r="B187" i="10"/>
  <c r="C187" i="10"/>
  <c r="E187" i="10"/>
  <c r="D187" i="10"/>
  <c r="H187" i="10" s="1"/>
  <c r="I187" i="10"/>
  <c r="J187" i="10"/>
  <c r="K187" i="10"/>
  <c r="L187" i="10"/>
  <c r="M187" i="10"/>
  <c r="N187" i="10"/>
  <c r="O187" i="10"/>
  <c r="P187" i="10"/>
  <c r="V187" i="10"/>
  <c r="W187" i="10"/>
  <c r="Z187" i="10"/>
  <c r="AB187" i="10"/>
  <c r="AC187" i="10"/>
  <c r="AF187" i="10"/>
  <c r="AH187" i="10"/>
  <c r="AI187" i="10"/>
  <c r="AL187" i="10"/>
  <c r="AN187" i="10"/>
  <c r="AO187" i="10"/>
  <c r="AR187" i="10"/>
  <c r="AT187" i="10"/>
  <c r="AU187" i="10"/>
  <c r="AX187" i="10"/>
  <c r="AZ187" i="10"/>
  <c r="BA187" i="10"/>
  <c r="B188" i="10"/>
  <c r="C188" i="10"/>
  <c r="D188" i="10"/>
  <c r="F188" i="10" s="1"/>
  <c r="I188" i="10"/>
  <c r="J188" i="10"/>
  <c r="K188" i="10"/>
  <c r="L188" i="10"/>
  <c r="M188" i="10"/>
  <c r="N188" i="10"/>
  <c r="O188" i="10"/>
  <c r="P188" i="10"/>
  <c r="V188" i="10"/>
  <c r="W188" i="10"/>
  <c r="Z188" i="10"/>
  <c r="AB188" i="10"/>
  <c r="AC188" i="10"/>
  <c r="AF188" i="10"/>
  <c r="AH188" i="10"/>
  <c r="AI188" i="10"/>
  <c r="AL188" i="10"/>
  <c r="AN188" i="10"/>
  <c r="AO188" i="10"/>
  <c r="AR188" i="10"/>
  <c r="AT188" i="10"/>
  <c r="AU188" i="10"/>
  <c r="AX188" i="10"/>
  <c r="AZ188" i="10"/>
  <c r="BA188" i="10"/>
  <c r="B189" i="10"/>
  <c r="C189" i="10"/>
  <c r="G189" i="10" s="1"/>
  <c r="D189" i="10"/>
  <c r="F189" i="10"/>
  <c r="I189" i="10"/>
  <c r="J189" i="10"/>
  <c r="K189" i="10"/>
  <c r="L189" i="10"/>
  <c r="M189" i="10"/>
  <c r="N189" i="10"/>
  <c r="O189" i="10"/>
  <c r="P189" i="10"/>
  <c r="V189" i="10"/>
  <c r="W189" i="10"/>
  <c r="Z189" i="10"/>
  <c r="AB189" i="10"/>
  <c r="AC189" i="10"/>
  <c r="AF189" i="10"/>
  <c r="AH189" i="10"/>
  <c r="AI189" i="10"/>
  <c r="AL189" i="10"/>
  <c r="AN189" i="10"/>
  <c r="AO189" i="10"/>
  <c r="AR189" i="10"/>
  <c r="AT189" i="10"/>
  <c r="AU189" i="10"/>
  <c r="AX189" i="10"/>
  <c r="AZ189" i="10"/>
  <c r="BA189" i="10"/>
  <c r="B190" i="10"/>
  <c r="C190" i="10"/>
  <c r="D190" i="10"/>
  <c r="I190" i="10"/>
  <c r="J190" i="10"/>
  <c r="K190" i="10"/>
  <c r="L190" i="10"/>
  <c r="M190" i="10"/>
  <c r="N190" i="10"/>
  <c r="O190" i="10"/>
  <c r="P190" i="10"/>
  <c r="V190" i="10"/>
  <c r="W190" i="10"/>
  <c r="Z190" i="10"/>
  <c r="AB190" i="10"/>
  <c r="AC190" i="10"/>
  <c r="AF190" i="10"/>
  <c r="AH190" i="10"/>
  <c r="AI190" i="10"/>
  <c r="AL190" i="10"/>
  <c r="AN190" i="10"/>
  <c r="AO190" i="10"/>
  <c r="AR190" i="10"/>
  <c r="AT190" i="10"/>
  <c r="AU190" i="10"/>
  <c r="AX190" i="10"/>
  <c r="AZ190" i="10"/>
  <c r="BA190" i="10"/>
  <c r="B191" i="10"/>
  <c r="C191" i="10"/>
  <c r="D191" i="10"/>
  <c r="H191" i="10"/>
  <c r="I191" i="10"/>
  <c r="J191" i="10"/>
  <c r="K191" i="10"/>
  <c r="L191" i="10"/>
  <c r="M191" i="10"/>
  <c r="N191" i="10"/>
  <c r="O191" i="10"/>
  <c r="P191" i="10"/>
  <c r="V191" i="10"/>
  <c r="W191" i="10"/>
  <c r="Z191" i="10"/>
  <c r="AB191" i="10"/>
  <c r="AC191" i="10"/>
  <c r="AF191" i="10"/>
  <c r="AH191" i="10"/>
  <c r="AI191" i="10"/>
  <c r="AL191" i="10"/>
  <c r="AN191" i="10"/>
  <c r="AO191" i="10"/>
  <c r="AR191" i="10"/>
  <c r="AT191" i="10"/>
  <c r="AU191" i="10"/>
  <c r="AX191" i="10"/>
  <c r="AZ191" i="10"/>
  <c r="BA191" i="10"/>
  <c r="B192" i="10"/>
  <c r="C192" i="10"/>
  <c r="E192" i="10"/>
  <c r="D192" i="10"/>
  <c r="I192" i="10"/>
  <c r="J192" i="10"/>
  <c r="K192" i="10"/>
  <c r="L192" i="10"/>
  <c r="M192" i="10"/>
  <c r="N192" i="10"/>
  <c r="O192" i="10"/>
  <c r="P192" i="10"/>
  <c r="V192" i="10"/>
  <c r="W192" i="10"/>
  <c r="Z192" i="10"/>
  <c r="AB192" i="10"/>
  <c r="AC192" i="10"/>
  <c r="AF192" i="10"/>
  <c r="AH192" i="10"/>
  <c r="AI192" i="10"/>
  <c r="AL192" i="10"/>
  <c r="AN192" i="10"/>
  <c r="AO192" i="10"/>
  <c r="AR192" i="10"/>
  <c r="AT192" i="10"/>
  <c r="AU192" i="10"/>
  <c r="AX192" i="10"/>
  <c r="AZ192" i="10"/>
  <c r="BA192" i="10"/>
  <c r="B193" i="10"/>
  <c r="C193" i="10"/>
  <c r="D193" i="10"/>
  <c r="H193" i="10" s="1"/>
  <c r="I193" i="10"/>
  <c r="J193" i="10"/>
  <c r="K193" i="10"/>
  <c r="L193" i="10"/>
  <c r="M193" i="10"/>
  <c r="N193" i="10"/>
  <c r="O193" i="10"/>
  <c r="P193" i="10"/>
  <c r="V193" i="10"/>
  <c r="W193" i="10"/>
  <c r="Z193" i="10"/>
  <c r="AB193" i="10"/>
  <c r="AC193" i="10"/>
  <c r="AF193" i="10"/>
  <c r="AH193" i="10"/>
  <c r="AI193" i="10"/>
  <c r="AL193" i="10"/>
  <c r="AN193" i="10"/>
  <c r="AO193" i="10"/>
  <c r="AR193" i="10"/>
  <c r="AT193" i="10"/>
  <c r="AU193" i="10"/>
  <c r="AX193" i="10"/>
  <c r="AZ193" i="10"/>
  <c r="BA193" i="10"/>
  <c r="B194" i="10"/>
  <c r="C194" i="10"/>
  <c r="D194" i="10"/>
  <c r="I194" i="10"/>
  <c r="J194" i="10"/>
  <c r="K194" i="10"/>
  <c r="L194" i="10"/>
  <c r="M194" i="10"/>
  <c r="N194" i="10"/>
  <c r="O194" i="10"/>
  <c r="P194" i="10"/>
  <c r="V194" i="10"/>
  <c r="W194" i="10"/>
  <c r="Z194" i="10"/>
  <c r="AB194" i="10"/>
  <c r="AC194" i="10"/>
  <c r="AF194" i="10"/>
  <c r="AH194" i="10"/>
  <c r="AI194" i="10"/>
  <c r="AL194" i="10"/>
  <c r="AN194" i="10"/>
  <c r="AO194" i="10"/>
  <c r="AR194" i="10"/>
  <c r="AT194" i="10"/>
  <c r="AU194" i="10"/>
  <c r="AX194" i="10"/>
  <c r="AZ194" i="10"/>
  <c r="BA194" i="10"/>
  <c r="B195" i="10"/>
  <c r="C195" i="10"/>
  <c r="D195" i="10"/>
  <c r="F195" i="10" s="1"/>
  <c r="I195" i="10"/>
  <c r="J195" i="10"/>
  <c r="K195" i="10"/>
  <c r="L195" i="10"/>
  <c r="M195" i="10"/>
  <c r="N195" i="10"/>
  <c r="O195" i="10"/>
  <c r="P195" i="10"/>
  <c r="V195" i="10"/>
  <c r="W195" i="10"/>
  <c r="Z195" i="10"/>
  <c r="AB195" i="10"/>
  <c r="AC195" i="10"/>
  <c r="AF195" i="10"/>
  <c r="AH195" i="10"/>
  <c r="AI195" i="10"/>
  <c r="AL195" i="10"/>
  <c r="AN195" i="10"/>
  <c r="AO195" i="10"/>
  <c r="AR195" i="10"/>
  <c r="AT195" i="10"/>
  <c r="AU195" i="10"/>
  <c r="AX195" i="10"/>
  <c r="AZ195" i="10"/>
  <c r="BA195" i="10"/>
  <c r="B196" i="10"/>
  <c r="C196" i="10"/>
  <c r="D196" i="10"/>
  <c r="I196" i="10"/>
  <c r="J196" i="10"/>
  <c r="K196" i="10"/>
  <c r="L196" i="10"/>
  <c r="M196" i="10"/>
  <c r="N196" i="10"/>
  <c r="O196" i="10"/>
  <c r="P196" i="10"/>
  <c r="V196" i="10"/>
  <c r="W196" i="10"/>
  <c r="Z196" i="10"/>
  <c r="AB196" i="10"/>
  <c r="AC196" i="10"/>
  <c r="AF196" i="10"/>
  <c r="AH196" i="10"/>
  <c r="AI196" i="10"/>
  <c r="AL196" i="10"/>
  <c r="AN196" i="10"/>
  <c r="AO196" i="10"/>
  <c r="AR196" i="10"/>
  <c r="AT196" i="10"/>
  <c r="AU196" i="10"/>
  <c r="AX196" i="10"/>
  <c r="AZ196" i="10"/>
  <c r="BA196" i="10"/>
  <c r="B197" i="10"/>
  <c r="C197" i="10"/>
  <c r="G197" i="10" s="1"/>
  <c r="D197" i="10"/>
  <c r="I197" i="10"/>
  <c r="J197" i="10"/>
  <c r="K197" i="10"/>
  <c r="L197" i="10"/>
  <c r="M197" i="10"/>
  <c r="N197" i="10"/>
  <c r="O197" i="10"/>
  <c r="P197" i="10"/>
  <c r="V197" i="10"/>
  <c r="W197" i="10"/>
  <c r="Z197" i="10"/>
  <c r="AB197" i="10"/>
  <c r="AC197" i="10"/>
  <c r="AF197" i="10"/>
  <c r="AH197" i="10"/>
  <c r="AI197" i="10"/>
  <c r="AL197" i="10"/>
  <c r="AN197" i="10"/>
  <c r="AO197" i="10"/>
  <c r="AR197" i="10"/>
  <c r="AT197" i="10"/>
  <c r="AU197" i="10"/>
  <c r="AX197" i="10"/>
  <c r="AZ197" i="10"/>
  <c r="BA197" i="10"/>
  <c r="B198" i="10"/>
  <c r="C198" i="10"/>
  <c r="D198" i="10"/>
  <c r="I198" i="10"/>
  <c r="J198" i="10"/>
  <c r="K198" i="10"/>
  <c r="L198" i="10"/>
  <c r="M198" i="10"/>
  <c r="N198" i="10"/>
  <c r="O198" i="10"/>
  <c r="P198" i="10"/>
  <c r="V198" i="10"/>
  <c r="W198" i="10"/>
  <c r="Z198" i="10"/>
  <c r="AB198" i="10"/>
  <c r="AC198" i="10"/>
  <c r="AF198" i="10"/>
  <c r="AH198" i="10"/>
  <c r="AI198" i="10"/>
  <c r="AL198" i="10"/>
  <c r="AN198" i="10"/>
  <c r="AO198" i="10"/>
  <c r="AR198" i="10"/>
  <c r="AT198" i="10"/>
  <c r="AU198" i="10"/>
  <c r="AX198" i="10"/>
  <c r="AZ198" i="10"/>
  <c r="BA198" i="10"/>
  <c r="B199" i="10"/>
  <c r="C199" i="10"/>
  <c r="D199" i="10"/>
  <c r="F199" i="10" s="1"/>
  <c r="I199" i="10"/>
  <c r="J199" i="10"/>
  <c r="K199" i="10"/>
  <c r="L199" i="10"/>
  <c r="M199" i="10"/>
  <c r="N199" i="10"/>
  <c r="O199" i="10"/>
  <c r="P199" i="10"/>
  <c r="V199" i="10"/>
  <c r="W199" i="10"/>
  <c r="Z199" i="10"/>
  <c r="AB199" i="10"/>
  <c r="AC199" i="10"/>
  <c r="AF199" i="10"/>
  <c r="AH199" i="10"/>
  <c r="AI199" i="10"/>
  <c r="AL199" i="10"/>
  <c r="AN199" i="10"/>
  <c r="AO199" i="10"/>
  <c r="AR199" i="10"/>
  <c r="AT199" i="10"/>
  <c r="AU199" i="10"/>
  <c r="AX199" i="10"/>
  <c r="AZ199" i="10"/>
  <c r="BA199" i="10"/>
  <c r="B200" i="10"/>
  <c r="C200" i="10"/>
  <c r="D200" i="10"/>
  <c r="F200" i="10" s="1"/>
  <c r="I200" i="10"/>
  <c r="J200" i="10"/>
  <c r="K200" i="10"/>
  <c r="L200" i="10"/>
  <c r="M200" i="10"/>
  <c r="N200" i="10"/>
  <c r="O200" i="10"/>
  <c r="P200" i="10"/>
  <c r="V200" i="10"/>
  <c r="W200" i="10"/>
  <c r="Z200" i="10"/>
  <c r="AB200" i="10"/>
  <c r="AC200" i="10"/>
  <c r="AF200" i="10"/>
  <c r="AH200" i="10"/>
  <c r="AI200" i="10"/>
  <c r="AL200" i="10"/>
  <c r="AN200" i="10"/>
  <c r="AO200" i="10"/>
  <c r="AR200" i="10"/>
  <c r="AT200" i="10"/>
  <c r="AU200" i="10"/>
  <c r="AX200" i="10"/>
  <c r="AZ200" i="10"/>
  <c r="BA200" i="10"/>
  <c r="B201" i="10"/>
  <c r="C201" i="10"/>
  <c r="E201" i="10" s="1"/>
  <c r="D201" i="10"/>
  <c r="I201" i="10"/>
  <c r="J201" i="10"/>
  <c r="K201" i="10"/>
  <c r="L201" i="10"/>
  <c r="M201" i="10"/>
  <c r="N201" i="10"/>
  <c r="O201" i="10"/>
  <c r="P201" i="10"/>
  <c r="V201" i="10"/>
  <c r="W201" i="10"/>
  <c r="Z201" i="10"/>
  <c r="AB201" i="10"/>
  <c r="AC201" i="10"/>
  <c r="AF201" i="10"/>
  <c r="AH201" i="10"/>
  <c r="AI201" i="10"/>
  <c r="AL201" i="10"/>
  <c r="AN201" i="10"/>
  <c r="AO201" i="10"/>
  <c r="AR201" i="10"/>
  <c r="AT201" i="10"/>
  <c r="AU201" i="10"/>
  <c r="AX201" i="10"/>
  <c r="AZ201" i="10"/>
  <c r="BA201" i="10"/>
  <c r="B202" i="10"/>
  <c r="C202" i="10"/>
  <c r="G202" i="10" s="1"/>
  <c r="D202" i="10"/>
  <c r="F202" i="10"/>
  <c r="I202" i="10"/>
  <c r="J202" i="10"/>
  <c r="K202" i="10"/>
  <c r="L202" i="10"/>
  <c r="M202" i="10"/>
  <c r="N202" i="10"/>
  <c r="O202" i="10"/>
  <c r="P202" i="10"/>
  <c r="V202" i="10"/>
  <c r="W202" i="10"/>
  <c r="Z202" i="10"/>
  <c r="AB202" i="10"/>
  <c r="AC202" i="10"/>
  <c r="AF202" i="10"/>
  <c r="AH202" i="10"/>
  <c r="AI202" i="10"/>
  <c r="AL202" i="10"/>
  <c r="AN202" i="10"/>
  <c r="AO202" i="10"/>
  <c r="AR202" i="10"/>
  <c r="AT202" i="10"/>
  <c r="AU202" i="10"/>
  <c r="AX202" i="10"/>
  <c r="AZ202" i="10"/>
  <c r="BA202" i="10"/>
  <c r="W3" i="10"/>
  <c r="V3" i="10"/>
  <c r="I3" i="10"/>
  <c r="H67" i="10"/>
  <c r="E43" i="10"/>
  <c r="G25" i="10"/>
  <c r="AZ3" i="10"/>
  <c r="AT3" i="10"/>
  <c r="A31" i="10"/>
  <c r="AQ31" i="10" s="1"/>
  <c r="AP31" i="10"/>
  <c r="I30" i="11" s="1"/>
  <c r="A32" i="10"/>
  <c r="A37" i="10"/>
  <c r="A43" i="16"/>
  <c r="A48" i="16"/>
  <c r="A44" i="10"/>
  <c r="A60" i="10"/>
  <c r="A61" i="10"/>
  <c r="AK61" i="10" s="1"/>
  <c r="AJ61" i="10" s="1"/>
  <c r="A72" i="10"/>
  <c r="A77" i="10"/>
  <c r="A82" i="10"/>
  <c r="A83" i="10"/>
  <c r="Q83" i="10"/>
  <c r="R83" i="10" s="1"/>
  <c r="A89" i="10"/>
  <c r="A95" i="10"/>
  <c r="A112" i="10"/>
  <c r="BB112" i="10"/>
  <c r="A134" i="10"/>
  <c r="A158" i="10"/>
  <c r="A181" i="10"/>
  <c r="A31" i="16"/>
  <c r="A27" i="10"/>
  <c r="A29" i="10"/>
  <c r="AW29" i="10"/>
  <c r="AV29" i="10"/>
  <c r="A30" i="10"/>
  <c r="A38" i="16"/>
  <c r="A40" i="16"/>
  <c r="A36" i="10"/>
  <c r="A39" i="10"/>
  <c r="A40" i="10"/>
  <c r="A41" i="10"/>
  <c r="AE41" i="10" s="1"/>
  <c r="AD41" i="10" s="1"/>
  <c r="AW41" i="10"/>
  <c r="AV41" i="10" s="1"/>
  <c r="A42" i="10"/>
  <c r="A45" i="10"/>
  <c r="A52" i="16"/>
  <c r="A53" i="16"/>
  <c r="A55" i="16"/>
  <c r="A56" i="16"/>
  <c r="A57" i="16"/>
  <c r="A53" i="10"/>
  <c r="A54" i="10"/>
  <c r="A55" i="10"/>
  <c r="A56" i="10"/>
  <c r="A57" i="10"/>
  <c r="A58" i="10"/>
  <c r="A59" i="10"/>
  <c r="BB59" i="10" s="1"/>
  <c r="A62" i="10"/>
  <c r="AQ62" i="10" s="1"/>
  <c r="A63" i="10"/>
  <c r="A64" i="10"/>
  <c r="AE64" i="10"/>
  <c r="AD64" i="10" s="1"/>
  <c r="A65" i="10"/>
  <c r="A66" i="10"/>
  <c r="AW66" i="10"/>
  <c r="AV66" i="10" s="1"/>
  <c r="A67" i="10"/>
  <c r="A68" i="10"/>
  <c r="AW68" i="10"/>
  <c r="AV68" i="10" s="1"/>
  <c r="A69" i="10"/>
  <c r="A70" i="10"/>
  <c r="Y70" i="10"/>
  <c r="X70" i="10" s="1"/>
  <c r="A71" i="10"/>
  <c r="A73" i="10"/>
  <c r="A74" i="10"/>
  <c r="AQ74" i="10" s="1"/>
  <c r="AP74" i="10" s="1"/>
  <c r="A75" i="10"/>
  <c r="A76" i="10"/>
  <c r="A78" i="10"/>
  <c r="A79" i="10"/>
  <c r="A80" i="10"/>
  <c r="A81" i="10"/>
  <c r="A84" i="10"/>
  <c r="A85" i="10"/>
  <c r="A86" i="10"/>
  <c r="A87" i="10"/>
  <c r="A88" i="10"/>
  <c r="A90" i="10"/>
  <c r="A91" i="10"/>
  <c r="A92" i="10"/>
  <c r="A93" i="10"/>
  <c r="A94" i="10"/>
  <c r="Q94" i="10"/>
  <c r="U94" i="10"/>
  <c r="A96" i="10"/>
  <c r="A97" i="10"/>
  <c r="AQ97" i="10"/>
  <c r="AP97" i="10"/>
  <c r="A98" i="10"/>
  <c r="Y98" i="10" s="1"/>
  <c r="X98" i="10" s="1"/>
  <c r="A99" i="10"/>
  <c r="AE99" i="10" s="1"/>
  <c r="AD99" i="10" s="1"/>
  <c r="B98" i="11" s="1"/>
  <c r="A100" i="10"/>
  <c r="AQ100" i="10" s="1"/>
  <c r="AP100" i="10" s="1"/>
  <c r="D99" i="11" s="1"/>
  <c r="A102" i="10"/>
  <c r="A103" i="10"/>
  <c r="A104" i="10"/>
  <c r="A105" i="10"/>
  <c r="A106" i="10"/>
  <c r="A107" i="10"/>
  <c r="A108" i="10"/>
  <c r="A109" i="10"/>
  <c r="AQ109" i="10"/>
  <c r="A110" i="10"/>
  <c r="A111" i="10"/>
  <c r="A113" i="10"/>
  <c r="Y113" i="10"/>
  <c r="X113" i="10"/>
  <c r="A112" i="11" s="1"/>
  <c r="A114" i="10"/>
  <c r="AW114" i="10"/>
  <c r="AV114" i="10" s="1"/>
  <c r="A115" i="10"/>
  <c r="BB115" i="10" s="1"/>
  <c r="A116" i="10"/>
  <c r="A117" i="10"/>
  <c r="A118" i="10"/>
  <c r="A119" i="10"/>
  <c r="A120" i="10"/>
  <c r="A121" i="10"/>
  <c r="A122" i="10"/>
  <c r="A123" i="10"/>
  <c r="Y123" i="10"/>
  <c r="X123" i="10" s="1"/>
  <c r="A124" i="10"/>
  <c r="A125" i="10"/>
  <c r="A126" i="10"/>
  <c r="A127" i="10"/>
  <c r="Q127" i="10"/>
  <c r="A128" i="10"/>
  <c r="BB128" i="10"/>
  <c r="A129" i="10"/>
  <c r="A130" i="10"/>
  <c r="A131" i="10"/>
  <c r="A132" i="10"/>
  <c r="AE132" i="10" s="1"/>
  <c r="A133" i="10"/>
  <c r="A135" i="10"/>
  <c r="A136" i="10"/>
  <c r="A137" i="10"/>
  <c r="A138" i="10"/>
  <c r="A139" i="10"/>
  <c r="A140" i="10"/>
  <c r="Y140" i="10"/>
  <c r="X140" i="10" s="1"/>
  <c r="F139" i="11" s="1"/>
  <c r="A141" i="10"/>
  <c r="Y141" i="10" s="1"/>
  <c r="X141" i="10" s="1"/>
  <c r="A142" i="10"/>
  <c r="A143" i="10"/>
  <c r="A144" i="10"/>
  <c r="A145" i="10"/>
  <c r="A146" i="10"/>
  <c r="AW146" i="10" s="1"/>
  <c r="A147" i="10"/>
  <c r="A148" i="10"/>
  <c r="AQ148" i="10"/>
  <c r="AP148" i="10"/>
  <c r="A149" i="10"/>
  <c r="A150" i="10"/>
  <c r="AQ150" i="10"/>
  <c r="AP150" i="10"/>
  <c r="A151" i="10"/>
  <c r="A152" i="10"/>
  <c r="A153" i="10"/>
  <c r="A154" i="10"/>
  <c r="A155" i="10"/>
  <c r="A156" i="10"/>
  <c r="A157" i="10"/>
  <c r="AQ157" i="10"/>
  <c r="AP157" i="10" s="1"/>
  <c r="A159" i="10"/>
  <c r="AQ159" i="10"/>
  <c r="AP159" i="10"/>
  <c r="A160" i="10"/>
  <c r="A161" i="10"/>
  <c r="A162" i="10"/>
  <c r="A163" i="10"/>
  <c r="AW163" i="10" s="1"/>
  <c r="AV163" i="10" s="1"/>
  <c r="A164" i="10"/>
  <c r="A165" i="10"/>
  <c r="BB165" i="10"/>
  <c r="A166" i="10"/>
  <c r="A167" i="10"/>
  <c r="A168" i="10"/>
  <c r="A169" i="10"/>
  <c r="AE169" i="10"/>
  <c r="AD169" i="10" s="1"/>
  <c r="A170" i="10"/>
  <c r="A171" i="10"/>
  <c r="A172" i="10"/>
  <c r="A173" i="10"/>
  <c r="A174" i="10"/>
  <c r="A175" i="10"/>
  <c r="A176" i="10"/>
  <c r="A177" i="10"/>
  <c r="A178" i="10"/>
  <c r="Q178" i="10"/>
  <c r="U178" i="10" s="1"/>
  <c r="A179" i="10"/>
  <c r="AE179" i="10"/>
  <c r="AD179" i="10"/>
  <c r="G178" i="11" s="1"/>
  <c r="A180" i="10"/>
  <c r="BB180" i="10"/>
  <c r="A182" i="10"/>
  <c r="A183" i="10"/>
  <c r="A184" i="10"/>
  <c r="A185" i="10"/>
  <c r="A186" i="10"/>
  <c r="A187" i="10"/>
  <c r="A188" i="10"/>
  <c r="A189" i="10"/>
  <c r="AQ189" i="10"/>
  <c r="AP189" i="10" s="1"/>
  <c r="A190" i="10"/>
  <c r="A191" i="10"/>
  <c r="Q191" i="10"/>
  <c r="A192" i="10"/>
  <c r="A193" i="10"/>
  <c r="A194" i="10"/>
  <c r="A195" i="10"/>
  <c r="A196" i="10"/>
  <c r="A197" i="10"/>
  <c r="A198" i="10"/>
  <c r="A199" i="10"/>
  <c r="A200" i="10"/>
  <c r="A201" i="10"/>
  <c r="Q201" i="10" s="1"/>
  <c r="A202" i="10"/>
  <c r="AE202" i="10" s="1"/>
  <c r="AD202" i="10" s="1"/>
  <c r="A8" i="16"/>
  <c r="I202" i="11"/>
  <c r="J202" i="11"/>
  <c r="F202" i="11"/>
  <c r="A202" i="11"/>
  <c r="B202" i="11"/>
  <c r="C202" i="11"/>
  <c r="D202" i="11"/>
  <c r="E202" i="11"/>
  <c r="AX3" i="10"/>
  <c r="AR3" i="10"/>
  <c r="L3" i="10"/>
  <c r="BA3" i="10"/>
  <c r="AU3" i="10"/>
  <c r="AO3" i="10"/>
  <c r="AN3" i="10"/>
  <c r="AL3" i="10"/>
  <c r="AI3" i="10"/>
  <c r="AH3" i="10"/>
  <c r="AF3" i="10"/>
  <c r="AC3" i="10"/>
  <c r="AB3" i="10"/>
  <c r="Z3" i="10"/>
  <c r="P3" i="10"/>
  <c r="N3" i="10"/>
  <c r="O3" i="10"/>
  <c r="M3" i="10"/>
  <c r="K3" i="10"/>
  <c r="J3" i="10"/>
  <c r="B3" i="10"/>
  <c r="D3" i="10"/>
  <c r="H3" i="10"/>
  <c r="C3" i="10"/>
  <c r="H173" i="10"/>
  <c r="H59" i="10"/>
  <c r="G112" i="10"/>
  <c r="E103" i="10"/>
  <c r="G103" i="10"/>
  <c r="H123" i="10"/>
  <c r="F19" i="10"/>
  <c r="F39" i="10"/>
  <c r="H135" i="10"/>
  <c r="H80" i="10"/>
  <c r="H92" i="10"/>
  <c r="G27" i="10"/>
  <c r="G179" i="10"/>
  <c r="H166" i="10"/>
  <c r="F121" i="10"/>
  <c r="F21" i="10"/>
  <c r="E48" i="10"/>
  <c r="E46" i="10"/>
  <c r="A26" i="10"/>
  <c r="A3" i="10"/>
  <c r="E4" i="10"/>
  <c r="G4" i="10"/>
  <c r="E45" i="10"/>
  <c r="H83" i="10"/>
  <c r="H122" i="10"/>
  <c r="H33" i="10"/>
  <c r="G165" i="10"/>
  <c r="H47" i="10"/>
  <c r="H35" i="10"/>
  <c r="H81" i="10"/>
  <c r="E120" i="10"/>
  <c r="E182" i="10"/>
  <c r="F89" i="10"/>
  <c r="G17" i="10"/>
  <c r="G11" i="10"/>
  <c r="G151" i="10"/>
  <c r="G136" i="10"/>
  <c r="F76" i="10"/>
  <c r="G186" i="10"/>
  <c r="F158" i="10"/>
  <c r="G74" i="10"/>
  <c r="F170" i="10"/>
  <c r="H96" i="10"/>
  <c r="G100" i="10"/>
  <c r="F78" i="10"/>
  <c r="G82" i="10"/>
  <c r="H146" i="10"/>
  <c r="E181" i="10"/>
  <c r="E159" i="10"/>
  <c r="G140" i="10"/>
  <c r="H70" i="10"/>
  <c r="H120" i="10"/>
  <c r="E155" i="10"/>
  <c r="G93" i="10"/>
  <c r="H109" i="10"/>
  <c r="E145" i="10"/>
  <c r="G145" i="10"/>
  <c r="H188" i="10"/>
  <c r="E158" i="10"/>
  <c r="F51" i="10"/>
  <c r="E38" i="10"/>
  <c r="G38" i="10"/>
  <c r="F191" i="10"/>
  <c r="F88" i="10"/>
  <c r="H88" i="10"/>
  <c r="H32" i="10"/>
  <c r="E96" i="10"/>
  <c r="G96" i="10"/>
  <c r="F138" i="10"/>
  <c r="H138" i="10"/>
  <c r="F193" i="10"/>
  <c r="F152" i="10"/>
  <c r="H152" i="10"/>
  <c r="E95" i="10"/>
  <c r="G95" i="10"/>
  <c r="E30" i="10"/>
  <c r="G30" i="10"/>
  <c r="E196" i="10"/>
  <c r="G196" i="10"/>
  <c r="F129" i="10"/>
  <c r="F91" i="10"/>
  <c r="H91" i="10"/>
  <c r="G125" i="10"/>
  <c r="E125" i="10"/>
  <c r="G7" i="10"/>
  <c r="E7" i="10"/>
  <c r="G170" i="10"/>
  <c r="E170" i="10"/>
  <c r="G107" i="10"/>
  <c r="E107" i="10"/>
  <c r="G68" i="10"/>
  <c r="E68" i="10"/>
  <c r="G12" i="10"/>
  <c r="E12" i="10"/>
  <c r="G127" i="10"/>
  <c r="F156" i="10"/>
  <c r="H156" i="10"/>
  <c r="H73" i="10"/>
  <c r="F73" i="10"/>
  <c r="F137" i="10"/>
  <c r="G115" i="10"/>
  <c r="E115" i="10"/>
  <c r="F181" i="10"/>
  <c r="F164" i="10"/>
  <c r="H164" i="10"/>
  <c r="G22" i="10"/>
  <c r="E22" i="10"/>
  <c r="H175" i="10"/>
  <c r="G20" i="10"/>
  <c r="G201" i="10"/>
  <c r="G72" i="10"/>
  <c r="E72" i="10"/>
  <c r="F68" i="10"/>
  <c r="H68" i="10"/>
  <c r="E60" i="10"/>
  <c r="F58" i="10"/>
  <c r="H58" i="10"/>
  <c r="H56" i="10"/>
  <c r="H117" i="10"/>
  <c r="F117" i="10"/>
  <c r="E13" i="10"/>
  <c r="G13" i="10"/>
  <c r="G190" i="10"/>
  <c r="E190" i="10"/>
  <c r="H177" i="10"/>
  <c r="F177" i="10"/>
  <c r="F99" i="10"/>
  <c r="H99" i="10"/>
  <c r="F75" i="10"/>
  <c r="H75" i="10"/>
  <c r="E56" i="10"/>
  <c r="G56" i="10"/>
  <c r="G117" i="10"/>
  <c r="E117" i="10"/>
  <c r="G26" i="10"/>
  <c r="E26" i="10"/>
  <c r="G14" i="10"/>
  <c r="G111" i="10"/>
  <c r="F106" i="10"/>
  <c r="H106" i="10"/>
  <c r="G77" i="10"/>
  <c r="E77" i="10"/>
  <c r="E52" i="10"/>
  <c r="G52" i="10"/>
  <c r="E138" i="10"/>
  <c r="G138" i="10"/>
  <c r="F24" i="10"/>
  <c r="F16" i="10"/>
  <c r="H16" i="10"/>
  <c r="H199" i="10"/>
  <c r="E202" i="10"/>
  <c r="G131" i="10"/>
  <c r="E131" i="10"/>
  <c r="H128" i="10"/>
  <c r="E86" i="10"/>
  <c r="G86" i="10"/>
  <c r="E126" i="10"/>
  <c r="G126" i="10"/>
  <c r="G39" i="10"/>
  <c r="E39" i="10"/>
  <c r="F131" i="10"/>
  <c r="H131" i="10"/>
  <c r="H108" i="10"/>
  <c r="H46" i="10"/>
  <c r="G99" i="10"/>
  <c r="E99" i="10"/>
  <c r="H45" i="10"/>
  <c r="F45" i="10"/>
  <c r="F9" i="10"/>
  <c r="H9" i="10"/>
  <c r="F169" i="10"/>
  <c r="F107" i="10"/>
  <c r="H107" i="10"/>
  <c r="E104" i="10"/>
  <c r="G104" i="10"/>
  <c r="F97" i="10"/>
  <c r="H97" i="10"/>
  <c r="H50" i="10"/>
  <c r="F50" i="10"/>
  <c r="F7" i="10"/>
  <c r="G6" i="10"/>
  <c r="H178" i="10"/>
  <c r="F178" i="10"/>
  <c r="F18" i="10"/>
  <c r="H18" i="10"/>
  <c r="E157" i="10"/>
  <c r="G5" i="10"/>
  <c r="E5" i="10"/>
  <c r="F153" i="10"/>
  <c r="H153" i="10"/>
  <c r="H151" i="10"/>
  <c r="F151" i="10"/>
  <c r="F40" i="10"/>
  <c r="H40" i="10"/>
  <c r="F114" i="10"/>
  <c r="H114" i="10"/>
  <c r="F85" i="10"/>
  <c r="H85" i="10"/>
  <c r="H69" i="10"/>
  <c r="F69" i="10"/>
  <c r="E154" i="10"/>
  <c r="G154" i="10"/>
  <c r="E152" i="10"/>
  <c r="G152" i="10"/>
  <c r="F150" i="10"/>
  <c r="E116" i="10"/>
  <c r="G116" i="10"/>
  <c r="E110" i="10"/>
  <c r="G110" i="10"/>
  <c r="G183" i="10"/>
  <c r="G173" i="10"/>
  <c r="G150" i="10"/>
  <c r="E132" i="10"/>
  <c r="H186" i="10"/>
  <c r="F186" i="10"/>
  <c r="E137" i="10"/>
  <c r="G137" i="10"/>
  <c r="F119" i="10"/>
  <c r="H119" i="10"/>
  <c r="H184" i="10"/>
  <c r="E144" i="10"/>
  <c r="G144" i="10"/>
  <c r="G119" i="10"/>
  <c r="E119" i="10"/>
  <c r="G92" i="10"/>
  <c r="E92" i="10"/>
  <c r="F53" i="10"/>
  <c r="G50" i="10"/>
  <c r="E50" i="10"/>
  <c r="F36" i="10"/>
  <c r="H36" i="10"/>
  <c r="H192" i="10"/>
  <c r="F192" i="10"/>
  <c r="E88" i="10"/>
  <c r="E197" i="10"/>
  <c r="G148" i="10"/>
  <c r="E148" i="10"/>
  <c r="H124" i="10"/>
  <c r="F124" i="10"/>
  <c r="H113" i="10"/>
  <c r="F113" i="10"/>
  <c r="G91" i="10"/>
  <c r="E91" i="10"/>
  <c r="E79" i="10"/>
  <c r="G79" i="10"/>
  <c r="F198" i="10"/>
  <c r="H198" i="10"/>
  <c r="H54" i="10"/>
  <c r="F54" i="10"/>
  <c r="H49" i="10"/>
  <c r="F49" i="10"/>
  <c r="F15" i="10"/>
  <c r="H15" i="10"/>
  <c r="F144" i="10"/>
  <c r="H61" i="10"/>
  <c r="E15" i="10"/>
  <c r="G15" i="10"/>
  <c r="F10" i="10"/>
  <c r="H10" i="10"/>
  <c r="E191" i="10"/>
  <c r="G191" i="10"/>
  <c r="F116" i="10"/>
  <c r="H116" i="10"/>
  <c r="G80" i="10"/>
  <c r="E80" i="10"/>
  <c r="H118" i="10"/>
  <c r="F115" i="10"/>
  <c r="F48" i="10"/>
  <c r="E134" i="10"/>
  <c r="E59" i="10"/>
  <c r="F57" i="10"/>
  <c r="G23" i="10"/>
  <c r="H8" i="10"/>
  <c r="E184" i="10"/>
  <c r="H143" i="10"/>
  <c r="F143" i="10"/>
  <c r="E128" i="10"/>
  <c r="G128" i="10"/>
  <c r="G200" i="10"/>
  <c r="E200" i="10"/>
  <c r="G178" i="10"/>
  <c r="E178" i="10"/>
  <c r="G176" i="10"/>
  <c r="E176" i="10"/>
  <c r="H147" i="10"/>
  <c r="F25" i="10"/>
  <c r="F23" i="10"/>
  <c r="H14" i="10"/>
  <c r="F14" i="10"/>
  <c r="G65" i="10"/>
  <c r="E65" i="10"/>
  <c r="G118" i="10"/>
  <c r="E118" i="10"/>
  <c r="E147" i="10"/>
  <c r="F126" i="10"/>
  <c r="H126" i="10"/>
  <c r="F82" i="10"/>
  <c r="H82" i="10"/>
  <c r="E71" i="10"/>
  <c r="G28" i="10"/>
  <c r="G10" i="10"/>
  <c r="F4" i="10"/>
  <c r="F38" i="10"/>
  <c r="H38" i="10"/>
  <c r="E33" i="10"/>
  <c r="G33" i="10"/>
  <c r="H72" i="10"/>
  <c r="E101" i="10"/>
  <c r="G101" i="10"/>
  <c r="F141" i="10"/>
  <c r="H141" i="10"/>
  <c r="G164" i="10"/>
  <c r="F162" i="10"/>
  <c r="H162" i="10"/>
  <c r="F110" i="10"/>
  <c r="H110" i="10"/>
  <c r="H167" i="10"/>
  <c r="F167" i="10"/>
  <c r="G123" i="10"/>
  <c r="E123" i="10"/>
  <c r="G124" i="10"/>
  <c r="E124" i="10"/>
  <c r="G64" i="10"/>
  <c r="E64" i="10"/>
  <c r="H104" i="10"/>
  <c r="F104" i="10"/>
  <c r="H194" i="10"/>
  <c r="F194" i="10"/>
  <c r="E167" i="10"/>
  <c r="G167" i="10"/>
  <c r="G162" i="10"/>
  <c r="E162" i="10"/>
  <c r="G146" i="10"/>
  <c r="E146" i="10"/>
  <c r="F63" i="10"/>
  <c r="H63" i="10"/>
  <c r="H52" i="10"/>
  <c r="F163" i="10"/>
  <c r="H163" i="10"/>
  <c r="E102" i="10"/>
  <c r="G70" i="10"/>
  <c r="E70" i="10"/>
  <c r="G67" i="10"/>
  <c r="F64" i="10"/>
  <c r="H64" i="10"/>
  <c r="G44" i="10"/>
  <c r="G34" i="10"/>
  <c r="F65" i="10"/>
  <c r="H65" i="10"/>
  <c r="H44" i="10"/>
  <c r="H43" i="10"/>
  <c r="H27" i="10"/>
  <c r="G61" i="10"/>
  <c r="E61" i="10"/>
  <c r="E53" i="10"/>
  <c r="G53" i="10"/>
  <c r="E51" i="10"/>
  <c r="G51" i="10"/>
  <c r="G49" i="10"/>
  <c r="E49" i="10"/>
  <c r="G21" i="10"/>
  <c r="E21" i="10"/>
  <c r="G19" i="10"/>
  <c r="E19" i="10"/>
  <c r="F17" i="10"/>
  <c r="H17" i="10"/>
  <c r="H5" i="10"/>
  <c r="F5" i="10"/>
  <c r="AQ115" i="10"/>
  <c r="AP115" i="10" s="1"/>
  <c r="Y3" i="10"/>
  <c r="X3" i="10" s="1"/>
  <c r="G94" i="10"/>
  <c r="E94" i="10"/>
  <c r="F62" i="10"/>
  <c r="H62" i="10"/>
  <c r="F22" i="10"/>
  <c r="H22" i="10"/>
  <c r="F20" i="10"/>
  <c r="H20" i="10"/>
  <c r="Y137" i="10"/>
  <c r="X137" i="10" s="1"/>
  <c r="AK59" i="10"/>
  <c r="AJ59" i="10" s="1"/>
  <c r="E81" i="10"/>
  <c r="G81" i="10"/>
  <c r="BB123" i="10"/>
  <c r="AK123" i="10"/>
  <c r="AJ123" i="10"/>
  <c r="AW123" i="10"/>
  <c r="AV123" i="10" s="1"/>
  <c r="BB68" i="10"/>
  <c r="E139" i="10"/>
  <c r="G139" i="10"/>
  <c r="Y112" i="10"/>
  <c r="X112" i="10"/>
  <c r="H102" i="10"/>
  <c r="E85" i="10"/>
  <c r="G85" i="10"/>
  <c r="E73" i="10"/>
  <c r="G73" i="10"/>
  <c r="E57" i="10"/>
  <c r="G57" i="10"/>
  <c r="AW45" i="10"/>
  <c r="AV45" i="10" s="1"/>
  <c r="H196" i="10"/>
  <c r="F196" i="10"/>
  <c r="H11" i="10"/>
  <c r="F11" i="10"/>
  <c r="G9" i="10"/>
  <c r="E9" i="10"/>
  <c r="BB200" i="10"/>
  <c r="AQ76" i="10"/>
  <c r="AP76" i="10" s="1"/>
  <c r="AW180" i="10"/>
  <c r="AV180" i="10"/>
  <c r="AQ196" i="10"/>
  <c r="AP196" i="10" s="1"/>
  <c r="E189" i="10"/>
  <c r="G168" i="10"/>
  <c r="F77" i="10"/>
  <c r="E31" i="10"/>
  <c r="E18" i="10"/>
  <c r="F187" i="10"/>
  <c r="E163" i="10"/>
  <c r="Y115" i="10"/>
  <c r="X115" i="10" s="1"/>
  <c r="E109" i="10"/>
  <c r="G54" i="10"/>
  <c r="Q169" i="10"/>
  <c r="AW115" i="10"/>
  <c r="AV115" i="10" s="1"/>
  <c r="E114" i="11" s="1"/>
  <c r="E37" i="10"/>
  <c r="F179" i="10"/>
  <c r="E153" i="10"/>
  <c r="H71" i="10"/>
  <c r="H84" i="10"/>
  <c r="H140" i="10"/>
  <c r="H34" i="10"/>
  <c r="F94" i="10"/>
  <c r="E98" i="10"/>
  <c r="E180" i="10"/>
  <c r="G105" i="10"/>
  <c r="H37" i="10"/>
  <c r="AK119" i="10"/>
  <c r="AJ119" i="10" s="1"/>
  <c r="Q115" i="10"/>
  <c r="F180" i="10"/>
  <c r="AW140" i="10"/>
  <c r="AV140" i="10" s="1"/>
  <c r="F127" i="10"/>
  <c r="F98" i="10"/>
  <c r="H79" i="10"/>
  <c r="F42" i="10"/>
  <c r="BB76" i="10"/>
  <c r="F55" i="10"/>
  <c r="BB145" i="10"/>
  <c r="E84" i="10"/>
  <c r="G87" i="10"/>
  <c r="G187" i="10"/>
  <c r="H155" i="10"/>
  <c r="E172" i="10"/>
  <c r="H111" i="10"/>
  <c r="H160" i="10"/>
  <c r="E36" i="10"/>
  <c r="AK145" i="10"/>
  <c r="AJ145" i="10" s="1"/>
  <c r="AE115" i="10"/>
  <c r="AD115" i="10"/>
  <c r="B114" i="11" s="1"/>
  <c r="AE145" i="10"/>
  <c r="AD145" i="10" s="1"/>
  <c r="E97" i="10"/>
  <c r="E32" i="10"/>
  <c r="G192" i="10"/>
  <c r="H202" i="10"/>
  <c r="F87" i="10"/>
  <c r="AQ140" i="10"/>
  <c r="AP140" i="10" s="1"/>
  <c r="E113" i="10"/>
  <c r="F134" i="10"/>
  <c r="H139" i="10"/>
  <c r="G171" i="10"/>
  <c r="E129" i="10"/>
  <c r="H176" i="10"/>
  <c r="G42" i="10"/>
  <c r="AE140" i="10"/>
  <c r="AD140" i="10"/>
  <c r="G139" i="11" s="1"/>
  <c r="F26" i="10"/>
  <c r="H95" i="10"/>
  <c r="G66" i="10"/>
  <c r="H28" i="10"/>
  <c r="AK115" i="10"/>
  <c r="AJ115" i="10" s="1"/>
  <c r="G78" i="10"/>
  <c r="F185" i="10"/>
  <c r="G62" i="10"/>
  <c r="H189" i="10"/>
  <c r="E114" i="10"/>
  <c r="Q140" i="10"/>
  <c r="G174" i="10"/>
  <c r="E130" i="10"/>
  <c r="F29" i="10"/>
  <c r="H157" i="10"/>
  <c r="G121" i="10"/>
  <c r="G185" i="10"/>
  <c r="F172" i="10"/>
  <c r="G55" i="10"/>
  <c r="Q64" i="10"/>
  <c r="R64" i="10"/>
  <c r="AQ156" i="10"/>
  <c r="AP156" i="10"/>
  <c r="D155" i="11"/>
  <c r="AQ130" i="10"/>
  <c r="AP130" i="10" s="1"/>
  <c r="BB179" i="10"/>
  <c r="AQ179" i="10"/>
  <c r="AP179" i="10" s="1"/>
  <c r="Q179" i="10"/>
  <c r="R179" i="10"/>
  <c r="H13" i="10"/>
  <c r="F6" i="10"/>
  <c r="S94" i="10"/>
  <c r="Y130" i="10"/>
  <c r="X130" i="10" s="1"/>
  <c r="E8" i="10"/>
  <c r="AQ29" i="10"/>
  <c r="AP29" i="10" s="1"/>
  <c r="AW179" i="10"/>
  <c r="AV179" i="10"/>
  <c r="Y179" i="10"/>
  <c r="X179" i="10" s="1"/>
  <c r="A178" i="11" s="1"/>
  <c r="F178" i="11"/>
  <c r="AK179" i="10"/>
  <c r="AJ179" i="10" s="1"/>
  <c r="AE159" i="10"/>
  <c r="AD159" i="10"/>
  <c r="BB109" i="10"/>
  <c r="BB84" i="10"/>
  <c r="BB159" i="10"/>
  <c r="Q159" i="10"/>
  <c r="S159" i="10" s="1"/>
  <c r="AK109" i="10"/>
  <c r="AJ109" i="10" s="1"/>
  <c r="AK159" i="10"/>
  <c r="AJ159" i="10"/>
  <c r="Q195" i="10"/>
  <c r="U195" i="10" s="1"/>
  <c r="Y109" i="10"/>
  <c r="X109" i="10" s="1"/>
  <c r="A108" i="11"/>
  <c r="AP109" i="10"/>
  <c r="BB171" i="10"/>
  <c r="Q109" i="10"/>
  <c r="AW109" i="10"/>
  <c r="AV109" i="10"/>
  <c r="Q144" i="10"/>
  <c r="AK144" i="10"/>
  <c r="AJ144" i="10" s="1"/>
  <c r="H143" i="11" s="1"/>
  <c r="Y144" i="10"/>
  <c r="X144" i="10" s="1"/>
  <c r="AQ184" i="10"/>
  <c r="AP184" i="10"/>
  <c r="D183" i="11" s="1"/>
  <c r="AW184" i="10"/>
  <c r="AV184" i="10" s="1"/>
  <c r="AK184" i="10"/>
  <c r="AJ184" i="10"/>
  <c r="Q184" i="10"/>
  <c r="Y184" i="10"/>
  <c r="X184" i="10" s="1"/>
  <c r="F183" i="11" s="1"/>
  <c r="AW71" i="10"/>
  <c r="AV71" i="10" s="1"/>
  <c r="J70" i="11" s="1"/>
  <c r="AE71" i="10"/>
  <c r="AD71" i="10"/>
  <c r="AK170" i="10"/>
  <c r="AJ170" i="10" s="1"/>
  <c r="AQ67" i="10"/>
  <c r="AP67" i="10"/>
  <c r="AE190" i="10"/>
  <c r="AD190" i="10"/>
  <c r="S201" i="10"/>
  <c r="A35" i="10"/>
  <c r="A47" i="10"/>
  <c r="T109" i="10"/>
  <c r="AK66" i="10"/>
  <c r="AJ66" i="10"/>
  <c r="AE82" i="10"/>
  <c r="AD82" i="10"/>
  <c r="AE88" i="10"/>
  <c r="AD88" i="10"/>
  <c r="BB88" i="10"/>
  <c r="AQ88" i="10"/>
  <c r="AP88" i="10"/>
  <c r="AW88" i="10"/>
  <c r="AV88" i="10" s="1"/>
  <c r="Y88" i="10"/>
  <c r="X88" i="10"/>
  <c r="A87" i="11"/>
  <c r="AK88" i="10"/>
  <c r="AJ88" i="10" s="1"/>
  <c r="C87" i="11" s="1"/>
  <c r="Q88" i="10"/>
  <c r="Y114" i="10"/>
  <c r="X114" i="10"/>
  <c r="A113" i="11" s="1"/>
  <c r="AK114" i="10"/>
  <c r="AJ114" i="10"/>
  <c r="AE114" i="10"/>
  <c r="AD114" i="10" s="1"/>
  <c r="BB114" i="10"/>
  <c r="AQ114" i="10"/>
  <c r="AP114" i="10" s="1"/>
  <c r="Q114" i="10"/>
  <c r="S114" i="10"/>
  <c r="AQ54" i="10"/>
  <c r="AP54" i="10" s="1"/>
  <c r="I53" i="11" s="1"/>
  <c r="BB54" i="10"/>
  <c r="AE143" i="10"/>
  <c r="AD143" i="10" s="1"/>
  <c r="AQ143" i="10"/>
  <c r="AP143" i="10" s="1"/>
  <c r="S144" i="10"/>
  <c r="A50" i="10"/>
  <c r="A33" i="10"/>
  <c r="AP62" i="10"/>
  <c r="D61" i="11" s="1"/>
  <c r="I61" i="11"/>
  <c r="AW98" i="10"/>
  <c r="AV98" i="10" s="1"/>
  <c r="BB69" i="10"/>
  <c r="AE58" i="10"/>
  <c r="AD58" i="10" s="1"/>
  <c r="BB122" i="10"/>
  <c r="AW122" i="10"/>
  <c r="AV122" i="10"/>
  <c r="AQ122" i="10"/>
  <c r="AP122" i="10" s="1"/>
  <c r="AK122" i="10"/>
  <c r="AJ122" i="10"/>
  <c r="AE122" i="10"/>
  <c r="AD122" i="10" s="1"/>
  <c r="B121" i="11" s="1"/>
  <c r="Y122" i="10"/>
  <c r="X122" i="10"/>
  <c r="Q122" i="10"/>
  <c r="Y104" i="10"/>
  <c r="X104" i="10"/>
  <c r="AE104" i="10"/>
  <c r="AD104" i="10" s="1"/>
  <c r="AE68" i="10"/>
  <c r="AD68" i="10"/>
  <c r="B67" i="11" s="1"/>
  <c r="Q68" i="10"/>
  <c r="Y68" i="10"/>
  <c r="X68" i="10"/>
  <c r="AQ68" i="10"/>
  <c r="AP68" i="10" s="1"/>
  <c r="AK68" i="10"/>
  <c r="AJ68" i="10"/>
  <c r="AE103" i="10"/>
  <c r="AD103" i="10" s="1"/>
  <c r="G102" i="11" s="1"/>
  <c r="AW56" i="10"/>
  <c r="AV56" i="10"/>
  <c r="Q72" i="10"/>
  <c r="Y72" i="10"/>
  <c r="X72" i="10" s="1"/>
  <c r="AW110" i="10"/>
  <c r="AV110" i="10" s="1"/>
  <c r="AQ110" i="10"/>
  <c r="AP110" i="10" s="1"/>
  <c r="AK110" i="10"/>
  <c r="AJ110" i="10" s="1"/>
  <c r="Q75" i="10"/>
  <c r="Y42" i="10"/>
  <c r="X42" i="10" s="1"/>
  <c r="Q42" i="10"/>
  <c r="AK42" i="10"/>
  <c r="AJ42" i="10"/>
  <c r="BB168" i="10"/>
  <c r="Y147" i="10"/>
  <c r="X147" i="10" s="1"/>
  <c r="F146" i="11" s="1"/>
  <c r="AQ147" i="10"/>
  <c r="AP147" i="10" s="1"/>
  <c r="AW147" i="10"/>
  <c r="AV147" i="10" s="1"/>
  <c r="BB147" i="10"/>
  <c r="AK147" i="10"/>
  <c r="AJ147" i="10" s="1"/>
  <c r="Q147" i="10"/>
  <c r="AE147" i="10"/>
  <c r="AD147" i="10"/>
  <c r="AQ112" i="10"/>
  <c r="AP112" i="10" s="1"/>
  <c r="AW112" i="10"/>
  <c r="AV112" i="10" s="1"/>
  <c r="Q112" i="10"/>
  <c r="AK112" i="10"/>
  <c r="AJ112" i="10"/>
  <c r="AE112" i="10"/>
  <c r="AD112" i="10" s="1"/>
  <c r="G111" i="11" s="1"/>
  <c r="BB98" i="10"/>
  <c r="AQ98" i="10"/>
  <c r="AP98" i="10" s="1"/>
  <c r="Q98" i="10"/>
  <c r="U98" i="10" s="1"/>
  <c r="AE98" i="10"/>
  <c r="AD98" i="10"/>
  <c r="G97" i="11" s="1"/>
  <c r="AK98" i="10"/>
  <c r="AJ98" i="10" s="1"/>
  <c r="BB86" i="10"/>
  <c r="AK64" i="10"/>
  <c r="AJ64" i="10"/>
  <c r="BB64" i="10"/>
  <c r="Y64" i="10"/>
  <c r="X64" i="10"/>
  <c r="AW64" i="10"/>
  <c r="AV64" i="10" s="1"/>
  <c r="J63" i="11" s="1"/>
  <c r="E63" i="11"/>
  <c r="A43" i="10"/>
  <c r="A37" i="16"/>
  <c r="A49" i="16"/>
  <c r="S109" i="10"/>
  <c r="A36" i="16"/>
  <c r="BB26" i="10"/>
  <c r="A38" i="10"/>
  <c r="A35" i="16"/>
  <c r="A47" i="16"/>
  <c r="A51" i="10"/>
  <c r="A34" i="16"/>
  <c r="A46" i="16"/>
  <c r="A9" i="16"/>
  <c r="A32" i="16"/>
  <c r="A44" i="16"/>
  <c r="Q80" i="10"/>
  <c r="A42" i="16"/>
  <c r="A48" i="10"/>
  <c r="A41" i="16"/>
  <c r="AK156" i="10"/>
  <c r="AJ156" i="10" s="1"/>
  <c r="H155" i="11" s="1"/>
  <c r="A50" i="16"/>
  <c r="A183" i="11"/>
  <c r="A101" i="10"/>
  <c r="H125" i="10"/>
  <c r="F125" i="10"/>
  <c r="F90" i="10"/>
  <c r="H90" i="10"/>
  <c r="E69" i="10"/>
  <c r="G69" i="10"/>
  <c r="G40" i="10"/>
  <c r="E40" i="10"/>
  <c r="G35" i="10"/>
  <c r="E35" i="10"/>
  <c r="AQ111" i="10"/>
  <c r="AP111" i="10" s="1"/>
  <c r="C113" i="11"/>
  <c r="H113" i="11"/>
  <c r="Q136" i="10"/>
  <c r="AW136" i="10"/>
  <c r="AV136" i="10" s="1"/>
  <c r="J135" i="11" s="1"/>
  <c r="Y136" i="10"/>
  <c r="X136" i="10"/>
  <c r="AE136" i="10"/>
  <c r="AD136" i="10" s="1"/>
  <c r="AQ136" i="10"/>
  <c r="AP136" i="10"/>
  <c r="BB136" i="10"/>
  <c r="AK136" i="10"/>
  <c r="AJ136" i="10"/>
  <c r="E188" i="10"/>
  <c r="G188" i="10"/>
  <c r="H161" i="10"/>
  <c r="F161" i="10"/>
  <c r="E133" i="10"/>
  <c r="G133" i="10"/>
  <c r="Q106" i="10"/>
  <c r="BB106" i="10"/>
  <c r="AQ106" i="10"/>
  <c r="AP106" i="10"/>
  <c r="Y106" i="10"/>
  <c r="X106" i="10" s="1"/>
  <c r="AE70" i="10"/>
  <c r="AD70" i="10" s="1"/>
  <c r="BB196" i="10"/>
  <c r="AW196" i="10"/>
  <c r="AV196" i="10" s="1"/>
  <c r="AK196" i="10"/>
  <c r="AJ196" i="10" s="1"/>
  <c r="AK187" i="10"/>
  <c r="AJ187" i="10" s="1"/>
  <c r="AE195" i="10"/>
  <c r="AD195" i="10" s="1"/>
  <c r="AE194" i="10"/>
  <c r="AD194" i="10" s="1"/>
  <c r="AW194" i="10"/>
  <c r="AV194" i="10"/>
  <c r="E193" i="11" s="1"/>
  <c r="BB194" i="10"/>
  <c r="Q194" i="10"/>
  <c r="S194" i="10" s="1"/>
  <c r="Y194" i="10"/>
  <c r="X194" i="10" s="1"/>
  <c r="A193" i="11" s="1"/>
  <c r="Q41" i="10"/>
  <c r="F30" i="10"/>
  <c r="H30" i="10"/>
  <c r="BB124" i="10"/>
  <c r="AK124" i="10"/>
  <c r="AJ124" i="10"/>
  <c r="BB104" i="10"/>
  <c r="AK104" i="10"/>
  <c r="AJ104" i="10"/>
  <c r="Q104" i="10"/>
  <c r="AQ104" i="10"/>
  <c r="AP104" i="10" s="1"/>
  <c r="AW104" i="10"/>
  <c r="AV104" i="10" s="1"/>
  <c r="E103" i="11" s="1"/>
  <c r="AE31" i="10"/>
  <c r="AD31" i="10" s="1"/>
  <c r="Q31" i="10"/>
  <c r="AW31" i="10"/>
  <c r="AV31" i="10"/>
  <c r="BB31" i="10"/>
  <c r="Y169" i="10"/>
  <c r="X169" i="10" s="1"/>
  <c r="BB169" i="10"/>
  <c r="AQ169" i="10"/>
  <c r="AP169" i="10" s="1"/>
  <c r="AW83" i="10"/>
  <c r="AV83" i="10" s="1"/>
  <c r="G16" i="10"/>
  <c r="E16" i="10"/>
  <c r="AK139" i="10"/>
  <c r="AJ139" i="10" s="1"/>
  <c r="C138" i="11" s="1"/>
  <c r="AK86" i="10"/>
  <c r="AJ86" i="10"/>
  <c r="Q82" i="10"/>
  <c r="AW82" i="10"/>
  <c r="AV82" i="10" s="1"/>
  <c r="E108" i="10"/>
  <c r="G108" i="10"/>
  <c r="F105" i="10"/>
  <c r="H86" i="10"/>
  <c r="F86" i="10"/>
  <c r="BB178" i="10"/>
  <c r="AE74" i="10"/>
  <c r="AD74" i="10"/>
  <c r="G73" i="11" s="1"/>
  <c r="AE53" i="10"/>
  <c r="AD53" i="10" s="1"/>
  <c r="B52" i="11" s="1"/>
  <c r="AK45" i="10"/>
  <c r="AJ45" i="10"/>
  <c r="AE45" i="10"/>
  <c r="AD45" i="10" s="1"/>
  <c r="BB197" i="10"/>
  <c r="Q151" i="10"/>
  <c r="AK151" i="10"/>
  <c r="AJ151" i="10" s="1"/>
  <c r="BB38" i="10"/>
  <c r="AE38" i="10"/>
  <c r="AD38" i="10" s="1"/>
  <c r="B37" i="11" s="1"/>
  <c r="Q38" i="10"/>
  <c r="U38" i="10"/>
  <c r="AQ38" i="10"/>
  <c r="AP38" i="10" s="1"/>
  <c r="I37" i="11" s="1"/>
  <c r="AQ64" i="10"/>
  <c r="AP64" i="10"/>
  <c r="D63" i="11" s="1"/>
  <c r="AQ170" i="10"/>
  <c r="AP170" i="10" s="1"/>
  <c r="Y170" i="10"/>
  <c r="X170" i="10"/>
  <c r="E177" i="10"/>
  <c r="E89" i="10"/>
  <c r="D30" i="11"/>
  <c r="T64" i="10"/>
  <c r="U64" i="10"/>
  <c r="U115" i="10"/>
  <c r="A139" i="11"/>
  <c r="F87" i="11"/>
  <c r="U109" i="10"/>
  <c r="R109" i="10"/>
  <c r="F108" i="11"/>
  <c r="R114" i="10"/>
  <c r="C183" i="11"/>
  <c r="H183" i="11"/>
  <c r="Q47" i="10"/>
  <c r="AK47" i="10"/>
  <c r="AJ47" i="10"/>
  <c r="C46" i="11"/>
  <c r="AE47" i="10"/>
  <c r="AD47" i="10" s="1"/>
  <c r="Y47" i="10"/>
  <c r="X47" i="10"/>
  <c r="AW47" i="10"/>
  <c r="AV47" i="10" s="1"/>
  <c r="AQ47" i="10"/>
  <c r="AP47" i="10" s="1"/>
  <c r="BB47" i="10"/>
  <c r="U184" i="10"/>
  <c r="T114" i="10"/>
  <c r="U114" i="10"/>
  <c r="AE33" i="10"/>
  <c r="AD33" i="10" s="1"/>
  <c r="G32" i="11" s="1"/>
  <c r="AQ33" i="10"/>
  <c r="AP33" i="10" s="1"/>
  <c r="R122" i="10"/>
  <c r="R147" i="10"/>
  <c r="T147" i="10"/>
  <c r="U147" i="10"/>
  <c r="S147" i="10"/>
  <c r="AK38" i="10"/>
  <c r="AJ38" i="10"/>
  <c r="AW38" i="10"/>
  <c r="AV38" i="10"/>
  <c r="Y38" i="10"/>
  <c r="X38" i="10"/>
  <c r="U68" i="10"/>
  <c r="R68" i="10"/>
  <c r="B97" i="11"/>
  <c r="R98" i="10"/>
  <c r="B102" i="11"/>
  <c r="B111" i="11"/>
  <c r="AK51" i="10"/>
  <c r="AJ51" i="10"/>
  <c r="Y51" i="10"/>
  <c r="X51" i="10"/>
  <c r="AW51" i="10"/>
  <c r="AV51" i="10" s="1"/>
  <c r="Q51" i="10"/>
  <c r="U51" i="10"/>
  <c r="AQ51" i="10"/>
  <c r="AP51" i="10" s="1"/>
  <c r="AE51" i="10"/>
  <c r="AD51" i="10"/>
  <c r="BB51" i="10"/>
  <c r="S136" i="10"/>
  <c r="R136" i="10"/>
  <c r="U136" i="10"/>
  <c r="T136" i="10"/>
  <c r="U151" i="10"/>
  <c r="S41" i="10"/>
  <c r="U41" i="10"/>
  <c r="U104" i="10"/>
  <c r="R178" i="10"/>
  <c r="S178" i="10"/>
  <c r="T194" i="10"/>
  <c r="U47" i="10"/>
  <c r="S47" i="10"/>
  <c r="I155" i="11"/>
  <c r="G67" i="11"/>
  <c r="G121" i="11"/>
  <c r="G114" i="11"/>
  <c r="AE183" i="10"/>
  <c r="AD183" i="10"/>
  <c r="AQ123" i="10"/>
  <c r="AP123" i="10"/>
  <c r="D122" i="11" s="1"/>
  <c r="Q123" i="10"/>
  <c r="AE123" i="10"/>
  <c r="AD123" i="10"/>
  <c r="Q69" i="10"/>
  <c r="S69" i="10" s="1"/>
  <c r="AE69" i="10"/>
  <c r="AD69" i="10"/>
  <c r="AQ94" i="10"/>
  <c r="AP94" i="10" s="1"/>
  <c r="AK94" i="10"/>
  <c r="AJ94" i="10"/>
  <c r="H93" i="11"/>
  <c r="Y94" i="10"/>
  <c r="X94" i="10"/>
  <c r="A93" i="11"/>
  <c r="AE94" i="10"/>
  <c r="AD94" i="10" s="1"/>
  <c r="BB94" i="10"/>
  <c r="AW94" i="10"/>
  <c r="AV94" i="10"/>
  <c r="E93" i="11" s="1"/>
  <c r="AK137" i="10"/>
  <c r="AJ137" i="10" s="1"/>
  <c r="Y128" i="10"/>
  <c r="X128" i="10" s="1"/>
  <c r="AW128" i="10"/>
  <c r="AV128" i="10"/>
  <c r="J127" i="11" s="1"/>
  <c r="AE128" i="10"/>
  <c r="AD128" i="10" s="1"/>
  <c r="AE188" i="10"/>
  <c r="AD188" i="10"/>
  <c r="AQ188" i="10"/>
  <c r="AP188" i="10"/>
  <c r="AQ84" i="10"/>
  <c r="AP84" i="10" s="1"/>
  <c r="Q84" i="10"/>
  <c r="S84" i="10"/>
  <c r="AE84" i="10"/>
  <c r="AD84" i="10" s="1"/>
  <c r="AK31" i="10"/>
  <c r="AJ31" i="10"/>
  <c r="Y31" i="10"/>
  <c r="X31" i="10" s="1"/>
  <c r="AQ201" i="10"/>
  <c r="AP201" i="10"/>
  <c r="BB201" i="10"/>
  <c r="AK201" i="10"/>
  <c r="AJ201" i="10" s="1"/>
  <c r="C200" i="11" s="1"/>
  <c r="AW193" i="10"/>
  <c r="AV193" i="10"/>
  <c r="J192" i="11" s="1"/>
  <c r="AE193" i="10"/>
  <c r="AD193" i="10"/>
  <c r="AQ132" i="10"/>
  <c r="AP132" i="10" s="1"/>
  <c r="AD132" i="10"/>
  <c r="AK140" i="10"/>
  <c r="AJ140" i="10" s="1"/>
  <c r="BB140" i="10"/>
  <c r="BB176" i="10"/>
  <c r="AK172" i="10"/>
  <c r="AJ172" i="10" s="1"/>
  <c r="A4" i="10"/>
  <c r="AQ26" i="10"/>
  <c r="AP26" i="10" s="1"/>
  <c r="T84" i="10"/>
  <c r="R84" i="10"/>
  <c r="BB4" i="10"/>
  <c r="AK4" i="10"/>
  <c r="AJ4" i="10" s="1"/>
  <c r="AW4" i="10"/>
  <c r="AV4" i="10"/>
  <c r="E3" i="11" s="1"/>
  <c r="Y4" i="10"/>
  <c r="X4" i="10" s="1"/>
  <c r="Q4" i="10"/>
  <c r="S4" i="10" s="1"/>
  <c r="R4" i="10"/>
  <c r="AQ4" i="10"/>
  <c r="AP4" i="10" s="1"/>
  <c r="AE4" i="10"/>
  <c r="AD4" i="10" s="1"/>
  <c r="G3" i="11" s="1"/>
  <c r="J3" i="11"/>
  <c r="T4" i="10"/>
  <c r="G37" i="11"/>
  <c r="J193" i="11"/>
  <c r="AK48" i="10"/>
  <c r="AJ48" i="10" s="1"/>
  <c r="AQ48" i="10"/>
  <c r="AP48" i="10"/>
  <c r="I47" i="11" s="1"/>
  <c r="G98" i="11"/>
  <c r="G52" i="11"/>
  <c r="E127" i="11"/>
  <c r="T51" i="10"/>
  <c r="S51" i="10"/>
  <c r="S82" i="10"/>
  <c r="A135" i="11"/>
  <c r="F135" i="11"/>
  <c r="R51" i="10"/>
  <c r="I63" i="11"/>
  <c r="H138" i="11"/>
  <c r="R47" i="10"/>
  <c r="T47" i="10"/>
  <c r="D37" i="11"/>
  <c r="S98" i="10"/>
  <c r="T98" i="10"/>
  <c r="AQ149" i="10"/>
  <c r="AP149" i="10" s="1"/>
  <c r="AW149" i="10"/>
  <c r="AV149" i="10"/>
  <c r="BB149" i="10"/>
  <c r="AE149" i="10"/>
  <c r="AD149" i="10"/>
  <c r="G148" i="11" s="1"/>
  <c r="B148" i="11"/>
  <c r="AW162" i="10"/>
  <c r="AV162" i="10" s="1"/>
  <c r="Y162" i="10"/>
  <c r="X162" i="10"/>
  <c r="AK162" i="10"/>
  <c r="AJ162" i="10" s="1"/>
  <c r="BB155" i="10"/>
  <c r="AK155" i="10"/>
  <c r="AJ155" i="10"/>
  <c r="AQ155" i="10"/>
  <c r="AP155" i="10" s="1"/>
  <c r="AW155" i="10"/>
  <c r="AV155" i="10" s="1"/>
  <c r="Q155" i="10"/>
  <c r="Y155" i="10"/>
  <c r="X155" i="10" s="1"/>
  <c r="BB148" i="10"/>
  <c r="BB63" i="10"/>
  <c r="AW63" i="10"/>
  <c r="AV63" i="10" s="1"/>
  <c r="Q63" i="10"/>
  <c r="Y63" i="10"/>
  <c r="X63" i="10"/>
  <c r="AQ63" i="10"/>
  <c r="AP63" i="10"/>
  <c r="H201" i="10"/>
  <c r="F201" i="10"/>
  <c r="Y149" i="10"/>
  <c r="X149" i="10" s="1"/>
  <c r="AQ194" i="10"/>
  <c r="AP194" i="10" s="1"/>
  <c r="D193" i="11" s="1"/>
  <c r="AK194" i="10"/>
  <c r="AJ194" i="10"/>
  <c r="AK177" i="10"/>
  <c r="AJ177" i="10"/>
  <c r="AQ177" i="10"/>
  <c r="AP177" i="10"/>
  <c r="AE177" i="10"/>
  <c r="AD177" i="10"/>
  <c r="AW177" i="10"/>
  <c r="AV177" i="10"/>
  <c r="E176" i="11" s="1"/>
  <c r="Q177" i="10"/>
  <c r="BB177" i="10"/>
  <c r="Y177" i="10"/>
  <c r="X177" i="10" s="1"/>
  <c r="AK149" i="10"/>
  <c r="AJ149" i="10" s="1"/>
  <c r="H148" i="11"/>
  <c r="I183" i="11"/>
  <c r="Q149" i="10"/>
  <c r="AW178" i="10"/>
  <c r="AV178" i="10"/>
  <c r="T42" i="10"/>
  <c r="AE63" i="10"/>
  <c r="AD63" i="10"/>
  <c r="AE178" i="10"/>
  <c r="AD178" i="10" s="1"/>
  <c r="G177" i="11" s="1"/>
  <c r="AQ178" i="10"/>
  <c r="AP178" i="10" s="1"/>
  <c r="Y178" i="10"/>
  <c r="X178" i="10"/>
  <c r="AE155" i="10"/>
  <c r="AD155" i="10" s="1"/>
  <c r="G154" i="11" s="1"/>
  <c r="AK63" i="10"/>
  <c r="AJ63" i="10"/>
  <c r="C62" i="11" s="1"/>
  <c r="AK178" i="10"/>
  <c r="AJ178" i="10"/>
  <c r="AE141" i="10"/>
  <c r="AD141" i="10" s="1"/>
  <c r="AW141" i="10"/>
  <c r="AV141" i="10"/>
  <c r="E140" i="11" s="1"/>
  <c r="BB53" i="10"/>
  <c r="AQ53" i="10"/>
  <c r="AP53" i="10" s="1"/>
  <c r="D52" i="11" s="1"/>
  <c r="AW53" i="10"/>
  <c r="AV53" i="10"/>
  <c r="J52" i="11" s="1"/>
  <c r="AE185" i="10"/>
  <c r="AD185" i="10" s="1"/>
  <c r="G184" i="11" s="1"/>
  <c r="Q185" i="10"/>
  <c r="T185" i="10" s="1"/>
  <c r="BB185" i="10"/>
  <c r="AQ185" i="10"/>
  <c r="AP185" i="10" s="1"/>
  <c r="AW185" i="10"/>
  <c r="AV185" i="10"/>
  <c r="AK185" i="10"/>
  <c r="AJ185" i="10" s="1"/>
  <c r="C184" i="11" s="1"/>
  <c r="Y185" i="10"/>
  <c r="X185" i="10" s="1"/>
  <c r="AQ176" i="10"/>
  <c r="AP176" i="10"/>
  <c r="D175" i="11"/>
  <c r="AE40" i="10"/>
  <c r="AD40" i="10" s="1"/>
  <c r="Y200" i="10"/>
  <c r="X200" i="10"/>
  <c r="AQ200" i="10"/>
  <c r="AP200" i="10" s="1"/>
  <c r="AW200" i="10"/>
  <c r="AV200" i="10"/>
  <c r="J199" i="11" s="1"/>
  <c r="Q200" i="10"/>
  <c r="R200" i="10" s="1"/>
  <c r="AK200" i="10"/>
  <c r="AJ200" i="10"/>
  <c r="AE200" i="10"/>
  <c r="AD200" i="10" s="1"/>
  <c r="AW183" i="10"/>
  <c r="AV183" i="10" s="1"/>
  <c r="Y183" i="10"/>
  <c r="X183" i="10"/>
  <c r="F182" i="11" s="1"/>
  <c r="Q183" i="10"/>
  <c r="BB183" i="10"/>
  <c r="BB102" i="10"/>
  <c r="Y102" i="10"/>
  <c r="X102" i="10" s="1"/>
  <c r="AQ102" i="10"/>
  <c r="AP102" i="10"/>
  <c r="AE102" i="10"/>
  <c r="AD102" i="10" s="1"/>
  <c r="AK102" i="10"/>
  <c r="AJ102" i="10"/>
  <c r="Q102" i="10"/>
  <c r="U102" i="10"/>
  <c r="AW102" i="10"/>
  <c r="AV102" i="10" s="1"/>
  <c r="AE198" i="10"/>
  <c r="AD198" i="10"/>
  <c r="G197" i="11" s="1"/>
  <c r="BB198" i="10"/>
  <c r="Q198" i="10"/>
  <c r="T198" i="10" s="1"/>
  <c r="AQ198" i="10"/>
  <c r="AP198" i="10" s="1"/>
  <c r="AK198" i="10"/>
  <c r="AJ198" i="10"/>
  <c r="AW198" i="10"/>
  <c r="AV198" i="10" s="1"/>
  <c r="Y198" i="10"/>
  <c r="X198" i="10"/>
  <c r="AE118" i="10"/>
  <c r="AD118" i="10" s="1"/>
  <c r="G117" i="11" s="1"/>
  <c r="Q118" i="10"/>
  <c r="S118" i="10" s="1"/>
  <c r="AQ118" i="10"/>
  <c r="AP118" i="10" s="1"/>
  <c r="D117" i="11" s="1"/>
  <c r="BB118" i="10"/>
  <c r="AK118" i="10"/>
  <c r="AJ118" i="10" s="1"/>
  <c r="C117" i="11" s="1"/>
  <c r="AW118" i="10"/>
  <c r="AV118" i="10"/>
  <c r="Y118" i="10"/>
  <c r="X118" i="10" s="1"/>
  <c r="A117" i="11" s="1"/>
  <c r="AW3" i="10"/>
  <c r="AE3" i="10"/>
  <c r="AQ3" i="10"/>
  <c r="BB3" i="10"/>
  <c r="Q3" i="10"/>
  <c r="R3" i="10" s="1"/>
  <c r="AK3" i="10"/>
  <c r="AJ3" i="10" s="1"/>
  <c r="C2" i="11" s="1"/>
  <c r="Y165" i="10"/>
  <c r="X165" i="10"/>
  <c r="F164" i="11" s="1"/>
  <c r="AQ165" i="10"/>
  <c r="AP165" i="10"/>
  <c r="D164" i="11" s="1"/>
  <c r="I164" i="11"/>
  <c r="Q165" i="10"/>
  <c r="S165" i="10"/>
  <c r="AK165" i="10"/>
  <c r="AJ165" i="10" s="1"/>
  <c r="AW165" i="10"/>
  <c r="AV165" i="10"/>
  <c r="J164" i="11"/>
  <c r="AE165" i="10"/>
  <c r="AD165" i="10" s="1"/>
  <c r="AW151" i="10"/>
  <c r="AV151" i="10" s="1"/>
  <c r="J150" i="11" s="1"/>
  <c r="AQ151" i="10"/>
  <c r="AP151" i="10"/>
  <c r="T94" i="10"/>
  <c r="R94" i="10"/>
  <c r="Y172" i="10"/>
  <c r="X172" i="10"/>
  <c r="F171" i="11" s="1"/>
  <c r="A171" i="11"/>
  <c r="AE172" i="10"/>
  <c r="AD172" i="10" s="1"/>
  <c r="BB172" i="10"/>
  <c r="AW172" i="10"/>
  <c r="AV172" i="10" s="1"/>
  <c r="E171" i="11" s="1"/>
  <c r="AQ172" i="10"/>
  <c r="AP172" i="10"/>
  <c r="Q172" i="10"/>
  <c r="R172" i="10" s="1"/>
  <c r="AQ117" i="10"/>
  <c r="AP117" i="10"/>
  <c r="Q117" i="10"/>
  <c r="S117" i="10" s="1"/>
  <c r="BB117" i="10"/>
  <c r="AW191" i="10"/>
  <c r="AV191" i="10" s="1"/>
  <c r="J190" i="11" s="1"/>
  <c r="AQ191" i="10"/>
  <c r="AP191" i="10"/>
  <c r="Y121" i="10"/>
  <c r="X121" i="10"/>
  <c r="A120" i="11" s="1"/>
  <c r="AE121" i="10"/>
  <c r="AD121" i="10" s="1"/>
  <c r="AE113" i="10"/>
  <c r="AD113" i="10"/>
  <c r="B112" i="11" s="1"/>
  <c r="AQ113" i="10"/>
  <c r="AP113" i="10" s="1"/>
  <c r="H142" i="10"/>
  <c r="G175" i="10"/>
  <c r="S3" i="10"/>
  <c r="U3" i="10"/>
  <c r="U118" i="10"/>
  <c r="U149" i="10"/>
  <c r="U177" i="10"/>
  <c r="AP3" i="10"/>
  <c r="AV3" i="10"/>
  <c r="R183" i="10"/>
  <c r="S183" i="10"/>
  <c r="T183" i="10"/>
  <c r="U183" i="10"/>
  <c r="T102" i="10"/>
  <c r="R185" i="10"/>
  <c r="S185" i="10"/>
  <c r="U172" i="10"/>
  <c r="T172" i="10"/>
  <c r="I193" i="11"/>
  <c r="B3" i="11"/>
  <c r="S198" i="10"/>
  <c r="U198" i="10"/>
  <c r="A17" i="16"/>
  <c r="A12" i="10"/>
  <c r="AQ12" i="10" s="1"/>
  <c r="AP12" i="10" s="1"/>
  <c r="T177" i="10"/>
  <c r="R177" i="10"/>
  <c r="S177" i="10"/>
  <c r="H176" i="11"/>
  <c r="C176" i="11"/>
  <c r="D148" i="11"/>
  <c r="I148" i="11"/>
  <c r="F117" i="11"/>
  <c r="H177" i="11"/>
  <c r="C177" i="11"/>
  <c r="J140" i="11"/>
  <c r="Q50" i="10"/>
  <c r="AK50" i="10"/>
  <c r="AJ50" i="10" s="1"/>
  <c r="C49" i="11" s="1"/>
  <c r="J179" i="11"/>
  <c r="E179" i="11"/>
  <c r="AK161" i="10"/>
  <c r="AJ161" i="10" s="1"/>
  <c r="H160" i="11" s="1"/>
  <c r="Y161" i="10"/>
  <c r="X161" i="10" s="1"/>
  <c r="AQ161" i="10"/>
  <c r="AP161" i="10"/>
  <c r="AE161" i="10"/>
  <c r="AD161" i="10" s="1"/>
  <c r="Q161" i="10"/>
  <c r="R161" i="10"/>
  <c r="H12" i="10"/>
  <c r="F12" i="10"/>
  <c r="AW164" i="10"/>
  <c r="AV164" i="10"/>
  <c r="BB164" i="10"/>
  <c r="AW161" i="10"/>
  <c r="AV161" i="10" s="1"/>
  <c r="J160" i="11" s="1"/>
  <c r="C169" i="11"/>
  <c r="H169" i="11"/>
  <c r="S184" i="10"/>
  <c r="F143" i="11"/>
  <c r="A143" i="11"/>
  <c r="C143" i="11"/>
  <c r="U159" i="10"/>
  <c r="R159" i="10"/>
  <c r="T159" i="10"/>
  <c r="Y166" i="10"/>
  <c r="X166" i="10" s="1"/>
  <c r="F165" i="11" s="1"/>
  <c r="AW166" i="10"/>
  <c r="AV166" i="10"/>
  <c r="AQ163" i="10"/>
  <c r="AP163" i="10" s="1"/>
  <c r="Y163" i="10"/>
  <c r="X163" i="10"/>
  <c r="AK163" i="10"/>
  <c r="AJ163" i="10" s="1"/>
  <c r="BB163" i="10"/>
  <c r="Q163" i="10"/>
  <c r="S163" i="10" s="1"/>
  <c r="AE163" i="10"/>
  <c r="AD163" i="10"/>
  <c r="AK99" i="10"/>
  <c r="AJ99" i="10" s="1"/>
  <c r="C98" i="11" s="1"/>
  <c r="Y99" i="10"/>
  <c r="X99" i="10"/>
  <c r="BB99" i="10"/>
  <c r="AW99" i="10"/>
  <c r="AV99" i="10"/>
  <c r="Q99" i="10"/>
  <c r="R99" i="10" s="1"/>
  <c r="A51" i="16"/>
  <c r="A46" i="10"/>
  <c r="A28" i="10"/>
  <c r="A33" i="16"/>
  <c r="A49" i="10"/>
  <c r="A54" i="16"/>
  <c r="Q164" i="10"/>
  <c r="T164" i="10" s="1"/>
  <c r="AQ101" i="10"/>
  <c r="AP101" i="10" s="1"/>
  <c r="BB161" i="10"/>
  <c r="S169" i="10"/>
  <c r="R169" i="10"/>
  <c r="T169" i="10"/>
  <c r="U169" i="10"/>
  <c r="D75" i="11"/>
  <c r="I75" i="11"/>
  <c r="Q160" i="10"/>
  <c r="AW160" i="10"/>
  <c r="AV160" i="10" s="1"/>
  <c r="AQ160" i="10"/>
  <c r="AP160" i="10"/>
  <c r="BB103" i="10"/>
  <c r="AK103" i="10"/>
  <c r="AJ103" i="10"/>
  <c r="AE93" i="10"/>
  <c r="AD93" i="10" s="1"/>
  <c r="BB93" i="10"/>
  <c r="AQ96" i="10"/>
  <c r="AP96" i="10"/>
  <c r="I95" i="11" s="1"/>
  <c r="BB96" i="10"/>
  <c r="AK96" i="10"/>
  <c r="AJ96" i="10"/>
  <c r="AW96" i="10"/>
  <c r="AV96" i="10" s="1"/>
  <c r="AE96" i="10"/>
  <c r="AD96" i="10"/>
  <c r="Y96" i="10"/>
  <c r="X96" i="10" s="1"/>
  <c r="AQ164" i="10"/>
  <c r="AP164" i="10"/>
  <c r="AK164" i="10"/>
  <c r="AJ164" i="10" s="1"/>
  <c r="H163" i="11" s="1"/>
  <c r="F113" i="11"/>
  <c r="AK33" i="10"/>
  <c r="AJ33" i="10"/>
  <c r="AW33" i="10"/>
  <c r="AV33" i="10" s="1"/>
  <c r="Y33" i="10"/>
  <c r="X33" i="10"/>
  <c r="E108" i="11"/>
  <c r="J108" i="11"/>
  <c r="Q96" i="10"/>
  <c r="U201" i="10"/>
  <c r="T201" i="10"/>
  <c r="R201" i="10"/>
  <c r="AQ197" i="10"/>
  <c r="AP197" i="10" s="1"/>
  <c r="D196" i="11" s="1"/>
  <c r="Y197" i="10"/>
  <c r="X197" i="10"/>
  <c r="AW197" i="10"/>
  <c r="AV197" i="10" s="1"/>
  <c r="E196" i="11" s="1"/>
  <c r="AK197" i="10"/>
  <c r="AJ197" i="10" s="1"/>
  <c r="Q193" i="10"/>
  <c r="BB193" i="10"/>
  <c r="Y193" i="10"/>
  <c r="X193" i="10" s="1"/>
  <c r="AK193" i="10"/>
  <c r="AJ193" i="10"/>
  <c r="AQ193" i="10"/>
  <c r="AP193" i="10" s="1"/>
  <c r="AW189" i="10"/>
  <c r="AV189" i="10"/>
  <c r="Q189" i="10"/>
  <c r="Y189" i="10"/>
  <c r="X189" i="10"/>
  <c r="F188" i="11"/>
  <c r="AE189" i="10"/>
  <c r="AD189" i="10" s="1"/>
  <c r="AQ180" i="10"/>
  <c r="AP180" i="10"/>
  <c r="AE180" i="10"/>
  <c r="AD180" i="10" s="1"/>
  <c r="B179" i="11" s="1"/>
  <c r="AK180" i="10"/>
  <c r="AJ180" i="10"/>
  <c r="Y180" i="10"/>
  <c r="X180" i="10" s="1"/>
  <c r="Q180" i="10"/>
  <c r="AE168" i="10"/>
  <c r="AD168" i="10" s="1"/>
  <c r="Q168" i="10"/>
  <c r="AW168" i="10"/>
  <c r="AV168" i="10"/>
  <c r="AQ168" i="10"/>
  <c r="AP168" i="10" s="1"/>
  <c r="I167" i="11" s="1"/>
  <c r="Y168" i="10"/>
  <c r="X168" i="10" s="1"/>
  <c r="AK168" i="10"/>
  <c r="AJ168" i="10"/>
  <c r="AW154" i="10"/>
  <c r="AV154" i="10" s="1"/>
  <c r="J153" i="11" s="1"/>
  <c r="AE154" i="10"/>
  <c r="AD154" i="10" s="1"/>
  <c r="B153" i="11" s="1"/>
  <c r="Y154" i="10"/>
  <c r="X154" i="10" s="1"/>
  <c r="AK129" i="10"/>
  <c r="AJ129" i="10"/>
  <c r="Q129" i="10"/>
  <c r="AW125" i="10"/>
  <c r="AV125" i="10" s="1"/>
  <c r="Y125" i="10"/>
  <c r="X125" i="10"/>
  <c r="Q125" i="10"/>
  <c r="AQ125" i="10"/>
  <c r="AP125" i="10"/>
  <c r="AK125" i="10"/>
  <c r="AJ125" i="10" s="1"/>
  <c r="Q121" i="10"/>
  <c r="BB121" i="10"/>
  <c r="AW117" i="10"/>
  <c r="AV117" i="10" s="1"/>
  <c r="Y117" i="10"/>
  <c r="X117" i="10"/>
  <c r="AE117" i="10"/>
  <c r="AD117" i="10" s="1"/>
  <c r="G116" i="11" s="1"/>
  <c r="AK117" i="10"/>
  <c r="AJ117" i="10"/>
  <c r="F112" i="11"/>
  <c r="Q108" i="10"/>
  <c r="AK108" i="10"/>
  <c r="AJ108" i="10" s="1"/>
  <c r="C107" i="11" s="1"/>
  <c r="BB97" i="10"/>
  <c r="Q97" i="10"/>
  <c r="R97" i="10" s="1"/>
  <c r="AK97" i="10"/>
  <c r="AJ97" i="10" s="1"/>
  <c r="H96" i="11" s="1"/>
  <c r="AE97" i="10"/>
  <c r="AD97" i="10"/>
  <c r="AK87" i="10"/>
  <c r="AJ87" i="10" s="1"/>
  <c r="AQ81" i="10"/>
  <c r="AP81" i="10" s="1"/>
  <c r="BB81" i="10"/>
  <c r="AE76" i="10"/>
  <c r="AD76" i="10" s="1"/>
  <c r="B75" i="11" s="1"/>
  <c r="AW76" i="10"/>
  <c r="AV76" i="10"/>
  <c r="Y76" i="10"/>
  <c r="X76" i="10" s="1"/>
  <c r="AK76" i="10"/>
  <c r="AJ76" i="10"/>
  <c r="Q76" i="10"/>
  <c r="Y69" i="10"/>
  <c r="X69" i="10"/>
  <c r="AK69" i="10"/>
  <c r="AJ69" i="10" s="1"/>
  <c r="H68" i="11" s="1"/>
  <c r="AW69" i="10"/>
  <c r="AV69" i="10"/>
  <c r="AQ69" i="10"/>
  <c r="AP69" i="10" s="1"/>
  <c r="I68" i="11" s="1"/>
  <c r="AK65" i="10"/>
  <c r="AJ65" i="10"/>
  <c r="BB65" i="10"/>
  <c r="Y65" i="10"/>
  <c r="X65" i="10"/>
  <c r="AE59" i="10"/>
  <c r="AD59" i="10" s="1"/>
  <c r="Y59" i="10"/>
  <c r="X59" i="10"/>
  <c r="Q59" i="10"/>
  <c r="AW59" i="10"/>
  <c r="AV59" i="10" s="1"/>
  <c r="AQ59" i="10"/>
  <c r="AP59" i="10"/>
  <c r="I58" i="11" s="1"/>
  <c r="Q55" i="10"/>
  <c r="AK55" i="10"/>
  <c r="AJ55" i="10"/>
  <c r="H54" i="11"/>
  <c r="J171" i="11"/>
  <c r="C155" i="11"/>
  <c r="U112" i="10"/>
  <c r="R112" i="10"/>
  <c r="T112" i="10"/>
  <c r="S112" i="10"/>
  <c r="AK92" i="10"/>
  <c r="AJ92" i="10" s="1"/>
  <c r="AE12" i="10"/>
  <c r="BB12" i="10"/>
  <c r="B193" i="11"/>
  <c r="G193" i="11"/>
  <c r="A114" i="11"/>
  <c r="F114" i="11"/>
  <c r="H184" i="11"/>
  <c r="J109" i="11"/>
  <c r="E109" i="11"/>
  <c r="U200" i="10"/>
  <c r="S200" i="10"/>
  <c r="T200" i="10"/>
  <c r="I139" i="11"/>
  <c r="D139" i="11"/>
  <c r="I99" i="11"/>
  <c r="AW105" i="10"/>
  <c r="AV105" i="10" s="1"/>
  <c r="J104" i="11" s="1"/>
  <c r="Y105" i="10"/>
  <c r="X105" i="10"/>
  <c r="BB105" i="10"/>
  <c r="AK105" i="10"/>
  <c r="AJ105" i="10"/>
  <c r="Q105" i="10"/>
  <c r="U105" i="10" s="1"/>
  <c r="AQ105" i="10"/>
  <c r="AP105" i="10"/>
  <c r="D104" i="11" s="1"/>
  <c r="AE105" i="10"/>
  <c r="AD105" i="10" s="1"/>
  <c r="G104" i="11" s="1"/>
  <c r="B184" i="11"/>
  <c r="I175" i="11"/>
  <c r="R149" i="10"/>
  <c r="S149" i="10"/>
  <c r="T149" i="10"/>
  <c r="F93" i="11"/>
  <c r="T69" i="10"/>
  <c r="U69" i="10"/>
  <c r="F41" i="11"/>
  <c r="A41" i="11"/>
  <c r="T75" i="10"/>
  <c r="R75" i="10"/>
  <c r="U75" i="10"/>
  <c r="S75" i="10"/>
  <c r="C65" i="11"/>
  <c r="H65" i="11"/>
  <c r="AE35" i="10"/>
  <c r="AD35" i="10" s="1"/>
  <c r="BB35" i="10"/>
  <c r="AK35" i="10"/>
  <c r="AJ35" i="10"/>
  <c r="C34" i="11" s="1"/>
  <c r="AW35" i="10"/>
  <c r="AV35" i="10"/>
  <c r="AQ35" i="10"/>
  <c r="AP35" i="10" s="1"/>
  <c r="Q35" i="10"/>
  <c r="R35" i="10"/>
  <c r="Y35" i="10"/>
  <c r="X35" i="10" s="1"/>
  <c r="R194" i="10"/>
  <c r="U194" i="10"/>
  <c r="Q43" i="10"/>
  <c r="S43" i="10" s="1"/>
  <c r="U43" i="10"/>
  <c r="AW43" i="10"/>
  <c r="AV43" i="10" s="1"/>
  <c r="AK43" i="10"/>
  <c r="AJ43" i="10" s="1"/>
  <c r="Y43" i="10"/>
  <c r="X43" i="10" s="1"/>
  <c r="F42" i="11" s="1"/>
  <c r="BB43" i="10"/>
  <c r="I142" i="11"/>
  <c r="D142" i="11"/>
  <c r="S172" i="10"/>
  <c r="H63" i="11"/>
  <c r="C63" i="11"/>
  <c r="R106" i="10"/>
  <c r="T106" i="10"/>
  <c r="G146" i="11"/>
  <c r="B146" i="11"/>
  <c r="B95" i="11"/>
  <c r="G95" i="11"/>
  <c r="R195" i="10"/>
  <c r="S195" i="10"/>
  <c r="T195" i="10"/>
  <c r="S179" i="10"/>
  <c r="U179" i="10"/>
  <c r="T179" i="10"/>
  <c r="BB153" i="10"/>
  <c r="AK153" i="10"/>
  <c r="AJ153" i="10"/>
  <c r="C152" i="11"/>
  <c r="AE153" i="10"/>
  <c r="AD153" i="10" s="1"/>
  <c r="AW153" i="10"/>
  <c r="AV153" i="10" s="1"/>
  <c r="E152" i="11" s="1"/>
  <c r="AQ153" i="10"/>
  <c r="AP153" i="10" s="1"/>
  <c r="Y153" i="10"/>
  <c r="X153" i="10" s="1"/>
  <c r="F152" i="11" s="1"/>
  <c r="Y132" i="10"/>
  <c r="X132" i="10"/>
  <c r="AK132" i="10"/>
  <c r="AJ132" i="10"/>
  <c r="Q132" i="10"/>
  <c r="AW132" i="10"/>
  <c r="AV132" i="10" s="1"/>
  <c r="BB132" i="10"/>
  <c r="Q124" i="10"/>
  <c r="AW124" i="10"/>
  <c r="AV124" i="10" s="1"/>
  <c r="AE124" i="10"/>
  <c r="AD124" i="10" s="1"/>
  <c r="AQ124" i="10"/>
  <c r="AP124" i="10" s="1"/>
  <c r="Y124" i="10"/>
  <c r="X124" i="10"/>
  <c r="F123" i="11" s="1"/>
  <c r="AW116" i="10"/>
  <c r="AV116" i="10" s="1"/>
  <c r="AQ91" i="10"/>
  <c r="AP91" i="10" s="1"/>
  <c r="AW91" i="10"/>
  <c r="AV91" i="10" s="1"/>
  <c r="AK91" i="10"/>
  <c r="AJ91" i="10"/>
  <c r="Q91" i="10"/>
  <c r="Y91" i="10"/>
  <c r="X91" i="10" s="1"/>
  <c r="F90" i="11"/>
  <c r="Y80" i="10"/>
  <c r="X80" i="10" s="1"/>
  <c r="AE80" i="10"/>
  <c r="AD80" i="10"/>
  <c r="AK80" i="10"/>
  <c r="AJ80" i="10" s="1"/>
  <c r="AQ80" i="10"/>
  <c r="AP80" i="10"/>
  <c r="AK75" i="10"/>
  <c r="AJ75" i="10" s="1"/>
  <c r="AW75" i="10"/>
  <c r="AV75" i="10"/>
  <c r="AK54" i="10"/>
  <c r="AJ54" i="10" s="1"/>
  <c r="H53" i="11"/>
  <c r="Y54" i="10"/>
  <c r="X54" i="10" s="1"/>
  <c r="AW54" i="10"/>
  <c r="AV54" i="10"/>
  <c r="AE54" i="10"/>
  <c r="AD54" i="10" s="1"/>
  <c r="G53" i="11" s="1"/>
  <c r="Q54" i="10"/>
  <c r="AQ72" i="10"/>
  <c r="AP72" i="10" s="1"/>
  <c r="AK72" i="10"/>
  <c r="AJ72" i="10"/>
  <c r="C71" i="11" s="1"/>
  <c r="AW195" i="10"/>
  <c r="AV195" i="10" s="1"/>
  <c r="BB195" i="10"/>
  <c r="AQ195" i="10"/>
  <c r="AP195" i="10" s="1"/>
  <c r="Q174" i="10"/>
  <c r="AE174" i="10"/>
  <c r="AD174" i="10" s="1"/>
  <c r="Q170" i="10"/>
  <c r="AW170" i="10"/>
  <c r="AV170" i="10"/>
  <c r="J169" i="11" s="1"/>
  <c r="AE170" i="10"/>
  <c r="AD170" i="10" s="1"/>
  <c r="BB170" i="10"/>
  <c r="BB166" i="10"/>
  <c r="Q166" i="10"/>
  <c r="U166" i="10" s="1"/>
  <c r="AQ166" i="10"/>
  <c r="AP166" i="10"/>
  <c r="AK166" i="10"/>
  <c r="AJ166" i="10" s="1"/>
  <c r="C165" i="11"/>
  <c r="AE166" i="10"/>
  <c r="AD166" i="10" s="1"/>
  <c r="G165" i="11" s="1"/>
  <c r="BB160" i="10"/>
  <c r="AK160" i="10"/>
  <c r="AJ160" i="10" s="1"/>
  <c r="C159" i="11" s="1"/>
  <c r="Y160" i="10"/>
  <c r="X160" i="10" s="1"/>
  <c r="AE160" i="10"/>
  <c r="AD160" i="10"/>
  <c r="AW156" i="10"/>
  <c r="AV156" i="10" s="1"/>
  <c r="BB156" i="10"/>
  <c r="AE156" i="10"/>
  <c r="AD156" i="10" s="1"/>
  <c r="Q156" i="10"/>
  <c r="Y156" i="10"/>
  <c r="X156" i="10" s="1"/>
  <c r="Q93" i="10"/>
  <c r="S93" i="10" s="1"/>
  <c r="AQ93" i="10"/>
  <c r="AP93" i="10"/>
  <c r="Y93" i="10"/>
  <c r="X93" i="10" s="1"/>
  <c r="A92" i="11"/>
  <c r="AK93" i="10"/>
  <c r="AJ93" i="10" s="1"/>
  <c r="AW93" i="10"/>
  <c r="AV93" i="10"/>
  <c r="AK71" i="10"/>
  <c r="AJ71" i="10" s="1"/>
  <c r="BB71" i="10"/>
  <c r="AQ71" i="10"/>
  <c r="AP71" i="10" s="1"/>
  <c r="Q71" i="10"/>
  <c r="T71" i="10" s="1"/>
  <c r="Y71" i="10"/>
  <c r="X71" i="10"/>
  <c r="S64" i="10"/>
  <c r="Y151" i="10"/>
  <c r="X151" i="10" s="1"/>
  <c r="F150" i="11" s="1"/>
  <c r="BB151" i="10"/>
  <c r="AE151" i="10"/>
  <c r="AD151" i="10"/>
  <c r="G150" i="11" s="1"/>
  <c r="Y143" i="10"/>
  <c r="X143" i="10" s="1"/>
  <c r="Q143" i="10"/>
  <c r="AK143" i="10"/>
  <c r="AJ143" i="10" s="1"/>
  <c r="AW143" i="10"/>
  <c r="AV143" i="10" s="1"/>
  <c r="BB143" i="10"/>
  <c r="BB139" i="10"/>
  <c r="Q139" i="10"/>
  <c r="Y139" i="10"/>
  <c r="X139" i="10" s="1"/>
  <c r="Q135" i="10"/>
  <c r="U135" i="10"/>
  <c r="BB135" i="10"/>
  <c r="Y135" i="10"/>
  <c r="X135" i="10" s="1"/>
  <c r="F134" i="11"/>
  <c r="AQ135" i="10"/>
  <c r="AP135" i="10" s="1"/>
  <c r="AE135" i="10"/>
  <c r="AD135" i="10"/>
  <c r="Q103" i="10"/>
  <c r="AW103" i="10"/>
  <c r="AV103" i="10" s="1"/>
  <c r="Y103" i="10"/>
  <c r="X103" i="10" s="1"/>
  <c r="AQ103" i="10"/>
  <c r="AP103" i="10" s="1"/>
  <c r="AK74" i="10"/>
  <c r="AJ74" i="10"/>
  <c r="Y74" i="10"/>
  <c r="X74" i="10" s="1"/>
  <c r="AW74" i="10"/>
  <c r="AV74" i="10" s="1"/>
  <c r="Q66" i="10"/>
  <c r="AQ66" i="10"/>
  <c r="AP66" i="10"/>
  <c r="Y66" i="10"/>
  <c r="X66" i="10" s="1"/>
  <c r="A65" i="11"/>
  <c r="BB66" i="10"/>
  <c r="AE66" i="10"/>
  <c r="AD66" i="10" s="1"/>
  <c r="G65" i="11" s="1"/>
  <c r="AE62" i="10"/>
  <c r="AD62" i="10" s="1"/>
  <c r="BB62" i="10"/>
  <c r="Y62" i="10"/>
  <c r="X62" i="10" s="1"/>
  <c r="F61" i="11" s="1"/>
  <c r="Q62" i="10"/>
  <c r="AK62" i="10"/>
  <c r="AJ62" i="10"/>
  <c r="H61" i="11" s="1"/>
  <c r="AW62" i="10"/>
  <c r="AV62" i="10" s="1"/>
  <c r="Y56" i="10"/>
  <c r="X56" i="10" s="1"/>
  <c r="AK56" i="10"/>
  <c r="AJ56" i="10"/>
  <c r="AQ56" i="10"/>
  <c r="AP56" i="10" s="1"/>
  <c r="D55" i="11" s="1"/>
  <c r="E40" i="11"/>
  <c r="J40" i="11"/>
  <c r="AE29" i="10"/>
  <c r="AD29" i="10" s="1"/>
  <c r="AK29" i="10"/>
  <c r="AJ29" i="10" s="1"/>
  <c r="H28" i="11" s="1"/>
  <c r="Q29" i="10"/>
  <c r="BB82" i="10"/>
  <c r="AK82" i="10"/>
  <c r="AJ82" i="10" s="1"/>
  <c r="AQ82" i="10"/>
  <c r="AP82" i="10" s="1"/>
  <c r="Y82" i="10"/>
  <c r="X82" i="10"/>
  <c r="AK60" i="10"/>
  <c r="AJ60" i="10" s="1"/>
  <c r="Y60" i="10"/>
  <c r="X60" i="10"/>
  <c r="Q60" i="10"/>
  <c r="AQ60" i="10"/>
  <c r="AP60" i="10" s="1"/>
  <c r="I59" i="11" s="1"/>
  <c r="AW60" i="10"/>
  <c r="AV60" i="10" s="1"/>
  <c r="C60" i="11"/>
  <c r="H60" i="11"/>
  <c r="F120" i="11"/>
  <c r="S127" i="10"/>
  <c r="U127" i="10"/>
  <c r="T127" i="10"/>
  <c r="R127" i="10"/>
  <c r="G160" i="11"/>
  <c r="B160" i="11"/>
  <c r="AK186" i="10"/>
  <c r="AJ186" i="10" s="1"/>
  <c r="C185" i="11" s="1"/>
  <c r="AW186" i="10"/>
  <c r="AV186" i="10"/>
  <c r="E185" i="11"/>
  <c r="BB186" i="10"/>
  <c r="Q186" i="10"/>
  <c r="Y186" i="10"/>
  <c r="X186" i="10"/>
  <c r="AE186" i="10"/>
  <c r="AD186" i="10" s="1"/>
  <c r="AW152" i="10"/>
  <c r="AV152" i="10" s="1"/>
  <c r="Y152" i="10"/>
  <c r="X152" i="10" s="1"/>
  <c r="AQ152" i="10"/>
  <c r="AP152" i="10"/>
  <c r="I151" i="11" s="1"/>
  <c r="AE152" i="10"/>
  <c r="AD152" i="10" s="1"/>
  <c r="Q152" i="10"/>
  <c r="BB152" i="10"/>
  <c r="AK152" i="10"/>
  <c r="AJ152" i="10" s="1"/>
  <c r="Y142" i="10"/>
  <c r="X142" i="10"/>
  <c r="AE142" i="10"/>
  <c r="AD142" i="10" s="1"/>
  <c r="AQ142" i="10"/>
  <c r="AP142" i="10" s="1"/>
  <c r="BB142" i="10"/>
  <c r="AK142" i="10"/>
  <c r="AJ142" i="10"/>
  <c r="Q142" i="10"/>
  <c r="AW142" i="10"/>
  <c r="AV142" i="10" s="1"/>
  <c r="AW133" i="10"/>
  <c r="AV133" i="10"/>
  <c r="Q133" i="10"/>
  <c r="BB133" i="10"/>
  <c r="AQ133" i="10"/>
  <c r="AP133" i="10"/>
  <c r="Y133" i="10"/>
  <c r="X133" i="10"/>
  <c r="AK133" i="10"/>
  <c r="AJ133" i="10" s="1"/>
  <c r="AE133" i="10"/>
  <c r="AD133" i="10"/>
  <c r="AQ79" i="10"/>
  <c r="AP79" i="10" s="1"/>
  <c r="AE79" i="10"/>
  <c r="AD79" i="10"/>
  <c r="AK79" i="10"/>
  <c r="AJ79" i="10" s="1"/>
  <c r="Q79" i="10"/>
  <c r="BB79" i="10"/>
  <c r="AW79" i="10"/>
  <c r="AV79" i="10" s="1"/>
  <c r="Y79" i="10"/>
  <c r="X79" i="10"/>
  <c r="AW95" i="10"/>
  <c r="AV95" i="10" s="1"/>
  <c r="Q95" i="10"/>
  <c r="AQ95" i="10"/>
  <c r="AP95" i="10"/>
  <c r="AK95" i="10"/>
  <c r="AJ95" i="10" s="1"/>
  <c r="H94" i="11"/>
  <c r="BB95" i="10"/>
  <c r="Y95" i="10"/>
  <c r="X95" i="10" s="1"/>
  <c r="AE95" i="10"/>
  <c r="AD95" i="10"/>
  <c r="Q49" i="10"/>
  <c r="AK49" i="10"/>
  <c r="AJ49" i="10"/>
  <c r="C93" i="11"/>
  <c r="J196" i="11"/>
  <c r="U50" i="10"/>
  <c r="T35" i="10"/>
  <c r="U35" i="10"/>
  <c r="S35" i="10"/>
  <c r="I169" i="11"/>
  <c r="D169" i="11"/>
  <c r="T38" i="10"/>
  <c r="R38" i="10"/>
  <c r="S38" i="10"/>
  <c r="Q48" i="10"/>
  <c r="AW48" i="10"/>
  <c r="AV48" i="10"/>
  <c r="AE48" i="10"/>
  <c r="AD48" i="10" s="1"/>
  <c r="Y48" i="10"/>
  <c r="X48" i="10"/>
  <c r="BB48" i="10"/>
  <c r="A45" i="16"/>
  <c r="I160" i="11"/>
  <c r="D160" i="11"/>
  <c r="S31" i="10"/>
  <c r="T31" i="10"/>
  <c r="R31" i="10"/>
  <c r="J121" i="11"/>
  <c r="E121" i="11"/>
  <c r="G189" i="11"/>
  <c r="B189" i="11"/>
  <c r="B165" i="11"/>
  <c r="BB190" i="10"/>
  <c r="Q190" i="10"/>
  <c r="AQ190" i="10"/>
  <c r="AP190" i="10"/>
  <c r="Y190" i="10"/>
  <c r="X190" i="10" s="1"/>
  <c r="A189" i="11" s="1"/>
  <c r="AW190" i="10"/>
  <c r="AV190" i="10" s="1"/>
  <c r="AK190" i="10"/>
  <c r="AJ190" i="10" s="1"/>
  <c r="Y182" i="10"/>
  <c r="X182" i="10"/>
  <c r="AQ182" i="10"/>
  <c r="AP182" i="10" s="1"/>
  <c r="AE182" i="10"/>
  <c r="AD182" i="10" s="1"/>
  <c r="G181" i="11" s="1"/>
  <c r="Q182" i="10"/>
  <c r="AW182" i="10"/>
  <c r="AV182" i="10"/>
  <c r="AK182" i="10"/>
  <c r="AJ182" i="10" s="1"/>
  <c r="BB182" i="10"/>
  <c r="Q146" i="10"/>
  <c r="AQ146" i="10"/>
  <c r="AP146" i="10" s="1"/>
  <c r="AK146" i="10"/>
  <c r="AJ146" i="10" s="1"/>
  <c r="AE146" i="10"/>
  <c r="AD146" i="10" s="1"/>
  <c r="BB146" i="10"/>
  <c r="Y146" i="10"/>
  <c r="X146" i="10" s="1"/>
  <c r="AV146" i="10"/>
  <c r="J145" i="11" s="1"/>
  <c r="BB131" i="10"/>
  <c r="AE131" i="10"/>
  <c r="AD131" i="10" s="1"/>
  <c r="Q131" i="10"/>
  <c r="AQ131" i="10"/>
  <c r="AP131" i="10" s="1"/>
  <c r="Y131" i="10"/>
  <c r="X131" i="10" s="1"/>
  <c r="F130" i="11" s="1"/>
  <c r="AK131" i="10"/>
  <c r="AJ131" i="10"/>
  <c r="C130" i="11" s="1"/>
  <c r="AW131" i="10"/>
  <c r="AV131" i="10" s="1"/>
  <c r="E130" i="11" s="1"/>
  <c r="BB119" i="10"/>
  <c r="Q119" i="10"/>
  <c r="AQ119" i="10"/>
  <c r="AP119" i="10" s="1"/>
  <c r="AE119" i="10"/>
  <c r="AD119" i="10" s="1"/>
  <c r="B118" i="11" s="1"/>
  <c r="Y119" i="10"/>
  <c r="X119" i="10" s="1"/>
  <c r="AW119" i="10"/>
  <c r="AV119" i="10"/>
  <c r="J118" i="11" s="1"/>
  <c r="AK85" i="10"/>
  <c r="AJ85" i="10" s="1"/>
  <c r="H84" i="11"/>
  <c r="AQ85" i="10"/>
  <c r="AP85" i="10"/>
  <c r="Y85" i="10"/>
  <c r="X85" i="10"/>
  <c r="BB85" i="10"/>
  <c r="Q85" i="10"/>
  <c r="AW85" i="10"/>
  <c r="AV85" i="10"/>
  <c r="A34" i="10"/>
  <c r="A39" i="16"/>
  <c r="AQ158" i="10"/>
  <c r="AP158" i="10"/>
  <c r="AW158" i="10"/>
  <c r="AV158" i="10"/>
  <c r="E157" i="11" s="1"/>
  <c r="AE158" i="10"/>
  <c r="AD158" i="10"/>
  <c r="AK158" i="10"/>
  <c r="AJ158" i="10"/>
  <c r="Q158" i="10"/>
  <c r="Y158" i="10"/>
  <c r="X158" i="10" s="1"/>
  <c r="BB158" i="10"/>
  <c r="AE37" i="10"/>
  <c r="AD37" i="10" s="1"/>
  <c r="Q37" i="10"/>
  <c r="AQ37" i="10"/>
  <c r="AP37" i="10" s="1"/>
  <c r="I36" i="11" s="1"/>
  <c r="BB37" i="10"/>
  <c r="AW37" i="10"/>
  <c r="AV37" i="10"/>
  <c r="J36" i="11" s="1"/>
  <c r="C148" i="11"/>
  <c r="T105" i="10"/>
  <c r="AK37" i="10"/>
  <c r="AJ37" i="10"/>
  <c r="H36" i="11"/>
  <c r="G153" i="11"/>
  <c r="AE85" i="10"/>
  <c r="AD85" i="10" s="1"/>
  <c r="D110" i="11"/>
  <c r="I110" i="11"/>
  <c r="AE101" i="10"/>
  <c r="AD101" i="10"/>
  <c r="AW101" i="10"/>
  <c r="AV101" i="10" s="1"/>
  <c r="BB101" i="10"/>
  <c r="Y101" i="10"/>
  <c r="X101" i="10"/>
  <c r="A100" i="11" s="1"/>
  <c r="U42" i="10"/>
  <c r="R42" i="10"/>
  <c r="S42" i="10"/>
  <c r="G142" i="11"/>
  <c r="B142" i="11"/>
  <c r="S99" i="10"/>
  <c r="H98" i="11"/>
  <c r="D131" i="11"/>
  <c r="I131" i="11"/>
  <c r="T161" i="10"/>
  <c r="U161" i="10"/>
  <c r="S161" i="10"/>
  <c r="J178" i="11"/>
  <c r="E178" i="11"/>
  <c r="D178" i="11"/>
  <c r="I178" i="11"/>
  <c r="AE173" i="10"/>
  <c r="AD173" i="10"/>
  <c r="B172" i="11" s="1"/>
  <c r="AK173" i="10"/>
  <c r="AJ173" i="10" s="1"/>
  <c r="Y173" i="10"/>
  <c r="X173" i="10" s="1"/>
  <c r="AQ173" i="10"/>
  <c r="AP173" i="10" s="1"/>
  <c r="BB173" i="10"/>
  <c r="AW173" i="10"/>
  <c r="AV173" i="10" s="1"/>
  <c r="Q173" i="10"/>
  <c r="AE150" i="10"/>
  <c r="AD150" i="10"/>
  <c r="Y150" i="10"/>
  <c r="X150" i="10" s="1"/>
  <c r="Q150" i="10"/>
  <c r="AW150" i="10"/>
  <c r="AV150" i="10"/>
  <c r="BB150" i="10"/>
  <c r="AK150" i="10"/>
  <c r="AJ150" i="10" s="1"/>
  <c r="H149" i="11" s="1"/>
  <c r="AW148" i="10"/>
  <c r="AV148" i="10" s="1"/>
  <c r="Q148" i="10"/>
  <c r="Y148" i="10"/>
  <c r="X148" i="10" s="1"/>
  <c r="AE148" i="10"/>
  <c r="AD148" i="10"/>
  <c r="AE138" i="10"/>
  <c r="AD138" i="10" s="1"/>
  <c r="Y138" i="10"/>
  <c r="X138" i="10"/>
  <c r="AW138" i="10"/>
  <c r="AV138" i="10" s="1"/>
  <c r="E137" i="11" s="1"/>
  <c r="AQ138" i="10"/>
  <c r="AP138" i="10"/>
  <c r="I137" i="11"/>
  <c r="AK138" i="10"/>
  <c r="AJ138" i="10" s="1"/>
  <c r="Q138" i="10"/>
  <c r="BB138" i="10"/>
  <c r="AE127" i="10"/>
  <c r="AD127" i="10" s="1"/>
  <c r="AW127" i="10"/>
  <c r="AV127" i="10"/>
  <c r="BB127" i="10"/>
  <c r="AK127" i="10"/>
  <c r="AJ127" i="10"/>
  <c r="AQ127" i="10"/>
  <c r="AP127" i="10" s="1"/>
  <c r="Y127" i="10"/>
  <c r="X127" i="10"/>
  <c r="F126" i="11"/>
  <c r="Q90" i="10"/>
  <c r="AK90" i="10"/>
  <c r="AJ90" i="10"/>
  <c r="AQ90" i="10"/>
  <c r="AP90" i="10" s="1"/>
  <c r="I89" i="11" s="1"/>
  <c r="Y90" i="10"/>
  <c r="X90" i="10"/>
  <c r="AW90" i="10"/>
  <c r="AV90" i="10" s="1"/>
  <c r="BB90" i="10"/>
  <c r="AE90" i="10"/>
  <c r="AD90" i="10"/>
  <c r="G89" i="11" s="1"/>
  <c r="BB40" i="10"/>
  <c r="Q40" i="10"/>
  <c r="Y40" i="10"/>
  <c r="X40" i="10" s="1"/>
  <c r="F39" i="11" s="1"/>
  <c r="AQ40" i="10"/>
  <c r="AP40" i="10" s="1"/>
  <c r="AK40" i="10"/>
  <c r="AJ40" i="10" s="1"/>
  <c r="AE28" i="10"/>
  <c r="AD28" i="10"/>
  <c r="B27" i="11" s="1"/>
  <c r="AQ28" i="10"/>
  <c r="AP28" i="10" s="1"/>
  <c r="AK28" i="10"/>
  <c r="AJ28" i="10" s="1"/>
  <c r="Y28" i="10"/>
  <c r="X28" i="10" s="1"/>
  <c r="AW28" i="10"/>
  <c r="AV28" i="10" s="1"/>
  <c r="BB28" i="10"/>
  <c r="Q28" i="10"/>
  <c r="AE61" i="10"/>
  <c r="AD61" i="10" s="1"/>
  <c r="Q61" i="10"/>
  <c r="R61" i="10" s="1"/>
  <c r="Y61" i="10"/>
  <c r="X61" i="10"/>
  <c r="AW61" i="10"/>
  <c r="AV61" i="10"/>
  <c r="AQ61" i="10"/>
  <c r="AP61" i="10"/>
  <c r="D60" i="11" s="1"/>
  <c r="A164" i="11"/>
  <c r="AW40" i="10"/>
  <c r="AV40" i="10" s="1"/>
  <c r="AK148" i="10"/>
  <c r="AJ148" i="10"/>
  <c r="AQ186" i="10"/>
  <c r="AP186" i="10"/>
  <c r="B104" i="11"/>
  <c r="Y37" i="10"/>
  <c r="X37" i="10" s="1"/>
  <c r="F36" i="11" s="1"/>
  <c r="B93" i="11"/>
  <c r="G93" i="11"/>
  <c r="U31" i="10"/>
  <c r="BB61" i="10"/>
  <c r="D167" i="11"/>
  <c r="J93" i="11"/>
  <c r="R69" i="10"/>
  <c r="S164" i="10"/>
  <c r="U163" i="10"/>
  <c r="T163" i="10"/>
  <c r="R163" i="10"/>
  <c r="U71" i="10"/>
  <c r="U55" i="10"/>
  <c r="R55" i="10"/>
  <c r="AW26" i="10"/>
  <c r="AV26" i="10" s="1"/>
  <c r="J25" i="11" s="1"/>
  <c r="AE26" i="10"/>
  <c r="AD26" i="10"/>
  <c r="Y26" i="10"/>
  <c r="X26" i="10" s="1"/>
  <c r="Q26" i="10"/>
  <c r="T26" i="10" s="1"/>
  <c r="AE201" i="10"/>
  <c r="AD201" i="10"/>
  <c r="G200" i="11" s="1"/>
  <c r="AW201" i="10"/>
  <c r="AV201" i="10"/>
  <c r="Y201" i="10"/>
  <c r="X201" i="10" s="1"/>
  <c r="BB189" i="10"/>
  <c r="AK189" i="10"/>
  <c r="AJ189" i="10"/>
  <c r="AW159" i="10"/>
  <c r="AV159" i="10"/>
  <c r="Y159" i="10"/>
  <c r="X159" i="10"/>
  <c r="A158" i="11" s="1"/>
  <c r="AE126" i="10"/>
  <c r="AD126" i="10"/>
  <c r="AW126" i="10"/>
  <c r="AV126" i="10" s="1"/>
  <c r="BB55" i="10"/>
  <c r="AW42" i="10"/>
  <c r="AV42" i="10" s="1"/>
  <c r="AE42" i="10"/>
  <c r="AD42" i="10" s="1"/>
  <c r="AQ42" i="10"/>
  <c r="AP42" i="10" s="1"/>
  <c r="BB42" i="10"/>
  <c r="AW55" i="10"/>
  <c r="AV55" i="10" s="1"/>
  <c r="J54" i="11" s="1"/>
  <c r="AQ55" i="10"/>
  <c r="AP55" i="10" s="1"/>
  <c r="AE55" i="10"/>
  <c r="AD55" i="10" s="1"/>
  <c r="Y55" i="10"/>
  <c r="X55" i="10"/>
  <c r="AE191" i="10"/>
  <c r="AD191" i="10" s="1"/>
  <c r="Y191" i="10"/>
  <c r="X191" i="10" s="1"/>
  <c r="F190" i="11" s="1"/>
  <c r="AK191" i="10"/>
  <c r="AJ191" i="10" s="1"/>
  <c r="BB191" i="10"/>
  <c r="Y174" i="10"/>
  <c r="X174" i="10" s="1"/>
  <c r="AK174" i="10"/>
  <c r="AJ174" i="10" s="1"/>
  <c r="AW174" i="10"/>
  <c r="AV174" i="10" s="1"/>
  <c r="BB174" i="10"/>
  <c r="Q128" i="10"/>
  <c r="AQ128" i="10"/>
  <c r="AP128" i="10" s="1"/>
  <c r="AK128" i="10"/>
  <c r="AJ128" i="10" s="1"/>
  <c r="BB107" i="10"/>
  <c r="Q107" i="10"/>
  <c r="AW107" i="10"/>
  <c r="AV107" i="10" s="1"/>
  <c r="J106" i="11" s="1"/>
  <c r="E106" i="11"/>
  <c r="AK100" i="10"/>
  <c r="AJ100" i="10"/>
  <c r="BB100" i="10"/>
  <c r="Y100" i="10"/>
  <c r="X100" i="10" s="1"/>
  <c r="A99" i="11" s="1"/>
  <c r="Q100" i="10"/>
  <c r="AE100" i="10"/>
  <c r="AD100" i="10" s="1"/>
  <c r="AW100" i="10"/>
  <c r="AV100" i="10"/>
  <c r="AW97" i="10"/>
  <c r="AV97" i="10" s="1"/>
  <c r="Y97" i="10"/>
  <c r="X97" i="10"/>
  <c r="BB56" i="10"/>
  <c r="AE56" i="10"/>
  <c r="AD56" i="10" s="1"/>
  <c r="G55" i="11" s="1"/>
  <c r="Q56" i="10"/>
  <c r="BB41" i="10"/>
  <c r="AK41" i="10"/>
  <c r="AJ41" i="10" s="1"/>
  <c r="C40" i="11" s="1"/>
  <c r="AQ41" i="10"/>
  <c r="AP41" i="10" s="1"/>
  <c r="Y41" i="10"/>
  <c r="X41" i="10" s="1"/>
  <c r="BB29" i="10"/>
  <c r="Y29" i="10"/>
  <c r="X29" i="10"/>
  <c r="Y181" i="10"/>
  <c r="X181" i="10"/>
  <c r="A180" i="11" s="1"/>
  <c r="Q153" i="10"/>
  <c r="C171" i="11"/>
  <c r="H171" i="11"/>
  <c r="C94" i="11"/>
  <c r="I104" i="11"/>
  <c r="B192" i="11"/>
  <c r="G192" i="11"/>
  <c r="B83" i="11"/>
  <c r="G83" i="11"/>
  <c r="I122" i="11"/>
  <c r="D47" i="11"/>
  <c r="H47" i="11"/>
  <c r="C47" i="11"/>
  <c r="D150" i="11"/>
  <c r="I150" i="11"/>
  <c r="F184" i="11"/>
  <c r="A184" i="11"/>
  <c r="I177" i="11"/>
  <c r="D177" i="11"/>
  <c r="A62" i="11"/>
  <c r="F62" i="11"/>
  <c r="F154" i="11"/>
  <c r="A154" i="11"/>
  <c r="D112" i="11"/>
  <c r="I112" i="11"/>
  <c r="R117" i="10"/>
  <c r="U117" i="10"/>
  <c r="T117" i="10"/>
  <c r="H199" i="11"/>
  <c r="C199" i="11"/>
  <c r="D163" i="11"/>
  <c r="I163" i="11"/>
  <c r="D200" i="11"/>
  <c r="I200" i="11"/>
  <c r="H30" i="11"/>
  <c r="C30" i="11"/>
  <c r="I93" i="11"/>
  <c r="D93" i="11"/>
  <c r="B122" i="11"/>
  <c r="G122" i="11"/>
  <c r="A27" i="16"/>
  <c r="A22" i="10"/>
  <c r="F177" i="11"/>
  <c r="A177" i="11"/>
  <c r="J185" i="11"/>
  <c r="J62" i="11"/>
  <c r="E62" i="11"/>
  <c r="D147" i="11"/>
  <c r="I147" i="11"/>
  <c r="E154" i="11"/>
  <c r="J154" i="11"/>
  <c r="F47" i="11"/>
  <c r="A47" i="11"/>
  <c r="D83" i="11"/>
  <c r="I83" i="11"/>
  <c r="I187" i="11"/>
  <c r="D187" i="11"/>
  <c r="F127" i="11"/>
  <c r="A127" i="11"/>
  <c r="B117" i="11"/>
  <c r="B154" i="11"/>
  <c r="R165" i="10"/>
  <c r="T165" i="10"/>
  <c r="U165" i="10"/>
  <c r="H197" i="11"/>
  <c r="C197" i="11"/>
  <c r="F199" i="11"/>
  <c r="A199" i="11"/>
  <c r="B62" i="11"/>
  <c r="G62" i="11"/>
  <c r="A176" i="11"/>
  <c r="F176" i="11"/>
  <c r="I154" i="11"/>
  <c r="D154" i="11"/>
  <c r="F161" i="11"/>
  <c r="A161" i="11"/>
  <c r="B131" i="11"/>
  <c r="G131" i="11"/>
  <c r="E163" i="11"/>
  <c r="J163" i="11"/>
  <c r="H200" i="11"/>
  <c r="G127" i="11"/>
  <c r="B127" i="11"/>
  <c r="B68" i="11"/>
  <c r="G68" i="11"/>
  <c r="J50" i="11"/>
  <c r="E50" i="11"/>
  <c r="H46" i="11"/>
  <c r="H150" i="11"/>
  <c r="C150" i="11"/>
  <c r="B73" i="11"/>
  <c r="E160" i="11"/>
  <c r="B194" i="11"/>
  <c r="G194" i="11"/>
  <c r="F63" i="11"/>
  <c r="A63" i="11"/>
  <c r="E146" i="11"/>
  <c r="J146" i="11"/>
  <c r="A71" i="11"/>
  <c r="F71" i="11"/>
  <c r="J55" i="11"/>
  <c r="E55" i="11"/>
  <c r="F103" i="11"/>
  <c r="A103" i="11"/>
  <c r="A50" i="11"/>
  <c r="F50" i="11"/>
  <c r="C37" i="11"/>
  <c r="H37" i="11"/>
  <c r="I73" i="11"/>
  <c r="D73" i="11"/>
  <c r="B89" i="11"/>
  <c r="H103" i="11"/>
  <c r="C103" i="11"/>
  <c r="C162" i="11"/>
  <c r="H162" i="11"/>
  <c r="C186" i="11"/>
  <c r="H186" i="11"/>
  <c r="G69" i="11"/>
  <c r="B69" i="11"/>
  <c r="I105" i="11"/>
  <c r="D105" i="11"/>
  <c r="H64" i="11"/>
  <c r="C64" i="11"/>
  <c r="C111" i="11"/>
  <c r="H111" i="11"/>
  <c r="A67" i="11"/>
  <c r="F67" i="11"/>
  <c r="H121" i="11"/>
  <c r="C121" i="11"/>
  <c r="B150" i="11"/>
  <c r="A46" i="11"/>
  <c r="F46" i="11"/>
  <c r="I60" i="11"/>
  <c r="B188" i="11"/>
  <c r="G188" i="11"/>
  <c r="C44" i="11"/>
  <c r="H44" i="11"/>
  <c r="G84" i="11"/>
  <c r="B84" i="11"/>
  <c r="G30" i="11"/>
  <c r="B30" i="11"/>
  <c r="G40" i="11"/>
  <c r="B40" i="11"/>
  <c r="F193" i="11"/>
  <c r="C195" i="11"/>
  <c r="H195" i="11"/>
  <c r="C135" i="11"/>
  <c r="H135" i="11"/>
  <c r="H97" i="11"/>
  <c r="C97" i="11"/>
  <c r="I159" i="11"/>
  <c r="D159" i="11"/>
  <c r="F37" i="11"/>
  <c r="A37" i="11"/>
  <c r="H32" i="11"/>
  <c r="C32" i="11"/>
  <c r="B46" i="11"/>
  <c r="G46" i="11"/>
  <c r="F169" i="11"/>
  <c r="A169" i="11"/>
  <c r="A168" i="11"/>
  <c r="F168" i="11"/>
  <c r="I103" i="11"/>
  <c r="D103" i="11"/>
  <c r="H123" i="11"/>
  <c r="C123" i="11"/>
  <c r="D96" i="11"/>
  <c r="I96" i="11"/>
  <c r="E135" i="11"/>
  <c r="F121" i="11"/>
  <c r="A121" i="11"/>
  <c r="H108" i="11"/>
  <c r="C108" i="11"/>
  <c r="R140" i="10"/>
  <c r="T140" i="10"/>
  <c r="D114" i="11"/>
  <c r="I114" i="11"/>
  <c r="Q197" i="10"/>
  <c r="R197" i="10" s="1"/>
  <c r="AE197" i="10"/>
  <c r="AD197" i="10" s="1"/>
  <c r="AW81" i="10"/>
  <c r="AV81" i="10" s="1"/>
  <c r="E80" i="11" s="1"/>
  <c r="Y81" i="10"/>
  <c r="X81" i="10" s="1"/>
  <c r="Q81" i="10"/>
  <c r="AW80" i="10"/>
  <c r="AV80" i="10"/>
  <c r="BB80" i="10"/>
  <c r="AQ45" i="10"/>
  <c r="AP45" i="10" s="1"/>
  <c r="I44" i="11" s="1"/>
  <c r="BB45" i="10"/>
  <c r="AQ121" i="10"/>
  <c r="AP121" i="10" s="1"/>
  <c r="I120" i="11" s="1"/>
  <c r="AW121" i="10"/>
  <c r="AV121" i="10" s="1"/>
  <c r="AK121" i="10"/>
  <c r="AJ121" i="10" s="1"/>
  <c r="C120" i="11" s="1"/>
  <c r="AK113" i="10"/>
  <c r="AJ113" i="10" s="1"/>
  <c r="BB113" i="10"/>
  <c r="AW113" i="10"/>
  <c r="AV113" i="10" s="1"/>
  <c r="J112" i="11" s="1"/>
  <c r="Q113" i="10"/>
  <c r="AK26" i="10"/>
  <c r="AJ26" i="10" s="1"/>
  <c r="AQ174" i="10"/>
  <c r="AP174" i="10" s="1"/>
  <c r="V58" i="16"/>
  <c r="W62" i="16" s="1"/>
  <c r="S97" i="10"/>
  <c r="T97" i="10"/>
  <c r="F116" i="11"/>
  <c r="A116" i="11"/>
  <c r="R129" i="10"/>
  <c r="U129" i="10"/>
  <c r="T129" i="10"/>
  <c r="S129" i="10"/>
  <c r="H192" i="11"/>
  <c r="C192" i="11"/>
  <c r="C102" i="11"/>
  <c r="H102" i="11"/>
  <c r="J165" i="11"/>
  <c r="E165" i="11"/>
  <c r="C163" i="11"/>
  <c r="BB49" i="10"/>
  <c r="AW49" i="10"/>
  <c r="AV49" i="10" s="1"/>
  <c r="J48" i="11" s="1"/>
  <c r="J58" i="11"/>
  <c r="E58" i="11"/>
  <c r="I124" i="11"/>
  <c r="D124" i="11"/>
  <c r="G179" i="11"/>
  <c r="U189" i="10"/>
  <c r="R189" i="10"/>
  <c r="T189" i="10"/>
  <c r="S189" i="10"/>
  <c r="A192" i="11"/>
  <c r="F192" i="11"/>
  <c r="J32" i="11"/>
  <c r="E32" i="11"/>
  <c r="I100" i="11"/>
  <c r="D100" i="11"/>
  <c r="U99" i="10"/>
  <c r="T99" i="10"/>
  <c r="A165" i="11"/>
  <c r="C160" i="11"/>
  <c r="B58" i="11"/>
  <c r="G58" i="11"/>
  <c r="H75" i="11"/>
  <c r="C75" i="11"/>
  <c r="J124" i="11"/>
  <c r="E124" i="11"/>
  <c r="C179" i="11"/>
  <c r="H179" i="11"/>
  <c r="A98" i="11"/>
  <c r="F98" i="11"/>
  <c r="H49" i="11"/>
  <c r="E104" i="11"/>
  <c r="R43" i="10"/>
  <c r="S105" i="10"/>
  <c r="A188" i="11"/>
  <c r="AQ49" i="10"/>
  <c r="AP49" i="10" s="1"/>
  <c r="C54" i="11"/>
  <c r="U59" i="10"/>
  <c r="S59" i="10"/>
  <c r="R59" i="10"/>
  <c r="T59" i="10"/>
  <c r="F68" i="11"/>
  <c r="A68" i="11"/>
  <c r="J75" i="11"/>
  <c r="E75" i="11"/>
  <c r="D80" i="11"/>
  <c r="I80" i="11"/>
  <c r="T108" i="10"/>
  <c r="U108" i="10"/>
  <c r="R108" i="10"/>
  <c r="S108" i="10"/>
  <c r="S125" i="10"/>
  <c r="R125" i="10"/>
  <c r="T125" i="10"/>
  <c r="U125" i="10"/>
  <c r="H128" i="11"/>
  <c r="C128" i="11"/>
  <c r="H167" i="11"/>
  <c r="C167" i="11"/>
  <c r="T168" i="10"/>
  <c r="U168" i="10"/>
  <c r="R168" i="10"/>
  <c r="S168" i="10"/>
  <c r="T180" i="10"/>
  <c r="U180" i="10"/>
  <c r="R180" i="10"/>
  <c r="S180" i="10"/>
  <c r="I179" i="11"/>
  <c r="D179" i="11"/>
  <c r="F196" i="11"/>
  <c r="A196" i="11"/>
  <c r="J98" i="11"/>
  <c r="E98" i="11"/>
  <c r="A162" i="11"/>
  <c r="F162" i="11"/>
  <c r="D58" i="11"/>
  <c r="J68" i="11"/>
  <c r="E68" i="11"/>
  <c r="C124" i="11"/>
  <c r="H124" i="11"/>
  <c r="F32" i="11"/>
  <c r="A32" i="11"/>
  <c r="E95" i="11"/>
  <c r="J95" i="11"/>
  <c r="S160" i="10"/>
  <c r="T160" i="10"/>
  <c r="F160" i="11"/>
  <c r="A160" i="11"/>
  <c r="T43" i="10"/>
  <c r="R105" i="10"/>
  <c r="U97" i="10"/>
  <c r="S55" i="10"/>
  <c r="T55" i="10"/>
  <c r="A58" i="11"/>
  <c r="F58" i="11"/>
  <c r="D68" i="11"/>
  <c r="R76" i="10"/>
  <c r="T76" i="10"/>
  <c r="G75" i="11"/>
  <c r="H86" i="11"/>
  <c r="C86" i="11"/>
  <c r="C96" i="11"/>
  <c r="B116" i="11"/>
  <c r="S121" i="10"/>
  <c r="U121" i="10"/>
  <c r="T121" i="10"/>
  <c r="R121" i="10"/>
  <c r="F124" i="11"/>
  <c r="A124" i="11"/>
  <c r="A153" i="11"/>
  <c r="F153" i="11"/>
  <c r="E153" i="11"/>
  <c r="A167" i="11"/>
  <c r="F167" i="11"/>
  <c r="B167" i="11"/>
  <c r="G167" i="11"/>
  <c r="F179" i="11"/>
  <c r="A179" i="11"/>
  <c r="T193" i="10"/>
  <c r="R193" i="10"/>
  <c r="U193" i="10"/>
  <c r="S193" i="10"/>
  <c r="I196" i="11"/>
  <c r="S96" i="10"/>
  <c r="U96" i="10"/>
  <c r="R96" i="10"/>
  <c r="T96" i="10"/>
  <c r="D95" i="11"/>
  <c r="G92" i="11"/>
  <c r="B92" i="11"/>
  <c r="U164" i="10"/>
  <c r="R164" i="10"/>
  <c r="AQ46" i="10"/>
  <c r="AP46" i="10" s="1"/>
  <c r="Q46" i="10"/>
  <c r="Y46" i="10"/>
  <c r="X46" i="10" s="1"/>
  <c r="F45" i="11" s="1"/>
  <c r="AW46" i="10"/>
  <c r="AV46" i="10" s="1"/>
  <c r="BB46" i="10"/>
  <c r="AE46" i="10"/>
  <c r="AD46" i="10" s="1"/>
  <c r="AK46" i="10"/>
  <c r="AJ46" i="10"/>
  <c r="H45" i="11" s="1"/>
  <c r="T60" i="10"/>
  <c r="R60" i="10"/>
  <c r="U60" i="10"/>
  <c r="S60" i="10"/>
  <c r="A55" i="11"/>
  <c r="F55" i="11"/>
  <c r="C70" i="11"/>
  <c r="H70" i="11"/>
  <c r="B152" i="11"/>
  <c r="G152" i="11"/>
  <c r="H34" i="11"/>
  <c r="E36" i="11"/>
  <c r="R29" i="10"/>
  <c r="U29" i="10"/>
  <c r="T29" i="10"/>
  <c r="S29" i="10"/>
  <c r="F65" i="11"/>
  <c r="J102" i="11"/>
  <c r="E102" i="11"/>
  <c r="A134" i="11"/>
  <c r="R139" i="10"/>
  <c r="C142" i="11"/>
  <c r="H142" i="11"/>
  <c r="S71" i="10"/>
  <c r="R71" i="10"/>
  <c r="J92" i="11"/>
  <c r="E92" i="11"/>
  <c r="T93" i="10"/>
  <c r="U93" i="10"/>
  <c r="R93" i="10"/>
  <c r="H159" i="11"/>
  <c r="I165" i="11"/>
  <c r="D165" i="11"/>
  <c r="U174" i="10"/>
  <c r="S54" i="10"/>
  <c r="R54" i="10"/>
  <c r="T54" i="10"/>
  <c r="U54" i="10"/>
  <c r="C53" i="11"/>
  <c r="C79" i="11"/>
  <c r="H79" i="11"/>
  <c r="R91" i="10"/>
  <c r="A152" i="11"/>
  <c r="H152" i="11"/>
  <c r="AD12" i="10"/>
  <c r="B11" i="11" s="1"/>
  <c r="H165" i="11"/>
  <c r="I90" i="11"/>
  <c r="D90" i="11"/>
  <c r="I123" i="11"/>
  <c r="D123" i="11"/>
  <c r="A42" i="11"/>
  <c r="C104" i="11"/>
  <c r="H104" i="11"/>
  <c r="H59" i="11"/>
  <c r="C59" i="11"/>
  <c r="C28" i="11"/>
  <c r="C61" i="11"/>
  <c r="R103" i="10"/>
  <c r="T103" i="10"/>
  <c r="S103" i="10"/>
  <c r="U103" i="10"/>
  <c r="S143" i="10"/>
  <c r="U143" i="10"/>
  <c r="T143" i="10"/>
  <c r="R143" i="10"/>
  <c r="A150" i="11"/>
  <c r="C92" i="11"/>
  <c r="H92" i="11"/>
  <c r="R166" i="10"/>
  <c r="T166" i="10"/>
  <c r="B53" i="11"/>
  <c r="C90" i="11"/>
  <c r="H90" i="11"/>
  <c r="R132" i="10"/>
  <c r="U132" i="10"/>
  <c r="T132" i="10"/>
  <c r="S132" i="10"/>
  <c r="E42" i="11"/>
  <c r="J42" i="11"/>
  <c r="I134" i="11"/>
  <c r="D134" i="11"/>
  <c r="G155" i="11"/>
  <c r="B155" i="11"/>
  <c r="A90" i="11"/>
  <c r="D59" i="11"/>
  <c r="F81" i="11"/>
  <c r="A81" i="11"/>
  <c r="U62" i="10"/>
  <c r="S66" i="10"/>
  <c r="U66" i="10"/>
  <c r="T66" i="10"/>
  <c r="R66" i="10"/>
  <c r="D102" i="11"/>
  <c r="I102" i="11"/>
  <c r="G134" i="11"/>
  <c r="B134" i="11"/>
  <c r="R135" i="10"/>
  <c r="S135" i="10"/>
  <c r="T135" i="10"/>
  <c r="F92" i="11"/>
  <c r="R156" i="10"/>
  <c r="S156" i="10"/>
  <c r="U156" i="10"/>
  <c r="T156" i="10"/>
  <c r="B159" i="11"/>
  <c r="G159" i="11"/>
  <c r="R170" i="10"/>
  <c r="T170" i="10"/>
  <c r="U170" i="10"/>
  <c r="S170" i="10"/>
  <c r="H71" i="11"/>
  <c r="J53" i="11"/>
  <c r="E53" i="11"/>
  <c r="C74" i="11"/>
  <c r="H74" i="11"/>
  <c r="F79" i="11"/>
  <c r="A79" i="11"/>
  <c r="A123" i="11"/>
  <c r="S124" i="10"/>
  <c r="R124" i="10"/>
  <c r="T124" i="10"/>
  <c r="U124" i="10"/>
  <c r="H131" i="11"/>
  <c r="C131" i="11"/>
  <c r="J152" i="11"/>
  <c r="H40" i="11"/>
  <c r="F96" i="11"/>
  <c r="A96" i="11"/>
  <c r="R100" i="10"/>
  <c r="T100" i="10"/>
  <c r="S100" i="10"/>
  <c r="U100" i="10"/>
  <c r="I127" i="11"/>
  <c r="D127" i="11"/>
  <c r="A190" i="11"/>
  <c r="F158" i="11"/>
  <c r="A200" i="11"/>
  <c r="F200" i="11"/>
  <c r="A25" i="11"/>
  <c r="F25" i="11"/>
  <c r="C39" i="11"/>
  <c r="H39" i="11"/>
  <c r="F89" i="11"/>
  <c r="A89" i="11"/>
  <c r="C137" i="11"/>
  <c r="H137" i="11"/>
  <c r="J147" i="11"/>
  <c r="E147" i="11"/>
  <c r="T150" i="10"/>
  <c r="C172" i="11"/>
  <c r="H172" i="11"/>
  <c r="J157" i="11"/>
  <c r="E84" i="11"/>
  <c r="J84" i="11"/>
  <c r="J130" i="11"/>
  <c r="T131" i="10"/>
  <c r="S131" i="10"/>
  <c r="U131" i="10"/>
  <c r="R131" i="10"/>
  <c r="I145" i="11"/>
  <c r="D145" i="11"/>
  <c r="F181" i="11"/>
  <c r="A181" i="11"/>
  <c r="I189" i="11"/>
  <c r="D189" i="11"/>
  <c r="H48" i="11"/>
  <c r="C48" i="11"/>
  <c r="U49" i="10"/>
  <c r="R49" i="10"/>
  <c r="S49" i="10"/>
  <c r="T49" i="10"/>
  <c r="F94" i="11"/>
  <c r="A94" i="11"/>
  <c r="T95" i="10"/>
  <c r="R95" i="10"/>
  <c r="U95" i="10"/>
  <c r="S95" i="10"/>
  <c r="I78" i="11"/>
  <c r="D78" i="11"/>
  <c r="E141" i="11"/>
  <c r="J141" i="11"/>
  <c r="F151" i="11"/>
  <c r="A151" i="11"/>
  <c r="T186" i="10"/>
  <c r="U186" i="10"/>
  <c r="R186" i="10"/>
  <c r="S186" i="10"/>
  <c r="F99" i="11"/>
  <c r="S107" i="10"/>
  <c r="R107" i="10"/>
  <c r="T107" i="10"/>
  <c r="U107" i="10"/>
  <c r="B190" i="11"/>
  <c r="G190" i="11"/>
  <c r="E54" i="11"/>
  <c r="E41" i="11"/>
  <c r="J41" i="11"/>
  <c r="J158" i="11"/>
  <c r="E158" i="11"/>
  <c r="B25" i="11"/>
  <c r="G25" i="11"/>
  <c r="U28" i="10"/>
  <c r="T28" i="10"/>
  <c r="R28" i="10"/>
  <c r="S28" i="10"/>
  <c r="D89" i="11"/>
  <c r="G126" i="11"/>
  <c r="B126" i="11"/>
  <c r="D137" i="11"/>
  <c r="G147" i="11"/>
  <c r="B147" i="11"/>
  <c r="C149" i="11"/>
  <c r="F149" i="11"/>
  <c r="A149" i="11"/>
  <c r="G172" i="11"/>
  <c r="E100" i="11"/>
  <c r="J100" i="11"/>
  <c r="D36" i="11"/>
  <c r="S158" i="10"/>
  <c r="T158" i="10"/>
  <c r="U158" i="10"/>
  <c r="R158" i="10"/>
  <c r="I157" i="11"/>
  <c r="D157" i="11"/>
  <c r="T85" i="10"/>
  <c r="S85" i="10"/>
  <c r="D118" i="11"/>
  <c r="I118" i="11"/>
  <c r="H130" i="11"/>
  <c r="G130" i="11"/>
  <c r="B130" i="11"/>
  <c r="S146" i="10"/>
  <c r="U146" i="10"/>
  <c r="R182" i="10"/>
  <c r="T182" i="10"/>
  <c r="U182" i="10"/>
  <c r="S182" i="10"/>
  <c r="R190" i="10"/>
  <c r="U190" i="10"/>
  <c r="S190" i="10"/>
  <c r="T190" i="10"/>
  <c r="E48" i="11"/>
  <c r="E94" i="11"/>
  <c r="J94" i="11"/>
  <c r="R79" i="10"/>
  <c r="U79" i="10"/>
  <c r="T79" i="10"/>
  <c r="S79" i="10"/>
  <c r="G132" i="11"/>
  <c r="B132" i="11"/>
  <c r="R142" i="10"/>
  <c r="S142" i="10"/>
  <c r="U142" i="10"/>
  <c r="T142" i="10"/>
  <c r="B141" i="11"/>
  <c r="G141" i="11"/>
  <c r="R152" i="10"/>
  <c r="S152" i="10"/>
  <c r="U152" i="10"/>
  <c r="T152" i="10"/>
  <c r="E151" i="11"/>
  <c r="J151" i="11"/>
  <c r="C36" i="11"/>
  <c r="A126" i="11"/>
  <c r="F40" i="11"/>
  <c r="A40" i="11"/>
  <c r="R56" i="10"/>
  <c r="S56" i="10"/>
  <c r="T56" i="10"/>
  <c r="U56" i="10"/>
  <c r="E99" i="11"/>
  <c r="J99" i="11"/>
  <c r="G125" i="11"/>
  <c r="B125" i="11"/>
  <c r="B200" i="11"/>
  <c r="E25" i="11"/>
  <c r="D185" i="11"/>
  <c r="I185" i="11"/>
  <c r="A39" i="11"/>
  <c r="C126" i="11"/>
  <c r="H126" i="11"/>
  <c r="J137" i="11"/>
  <c r="G149" i="11"/>
  <c r="B149" i="11"/>
  <c r="B100" i="11"/>
  <c r="G100" i="11"/>
  <c r="U37" i="10"/>
  <c r="T37" i="10"/>
  <c r="R37" i="10"/>
  <c r="S37" i="10"/>
  <c r="E118" i="11"/>
  <c r="R119" i="10"/>
  <c r="T119" i="10"/>
  <c r="S119" i="10"/>
  <c r="U119" i="10"/>
  <c r="B181" i="11"/>
  <c r="F78" i="11"/>
  <c r="A78" i="11"/>
  <c r="C78" i="11"/>
  <c r="H78" i="11"/>
  <c r="H132" i="11"/>
  <c r="C132" i="11"/>
  <c r="T133" i="10"/>
  <c r="R133" i="10"/>
  <c r="S133" i="10"/>
  <c r="U133" i="10"/>
  <c r="F141" i="11"/>
  <c r="A141" i="11"/>
  <c r="G185" i="11"/>
  <c r="B185" i="11"/>
  <c r="U153" i="10"/>
  <c r="T153" i="10"/>
  <c r="F180" i="11"/>
  <c r="H99" i="11"/>
  <c r="C99" i="11"/>
  <c r="J173" i="11"/>
  <c r="E173" i="11"/>
  <c r="B54" i="11"/>
  <c r="G54" i="11"/>
  <c r="R26" i="10"/>
  <c r="U26" i="10"/>
  <c r="S26" i="10"/>
  <c r="A36" i="11"/>
  <c r="C147" i="11"/>
  <c r="H147" i="11"/>
  <c r="U61" i="10"/>
  <c r="T61" i="10"/>
  <c r="S61" i="10"/>
  <c r="G27" i="11"/>
  <c r="T40" i="10"/>
  <c r="S40" i="10"/>
  <c r="U40" i="10"/>
  <c r="R40" i="10"/>
  <c r="E89" i="11"/>
  <c r="J89" i="11"/>
  <c r="R90" i="10"/>
  <c r="U90" i="10"/>
  <c r="T90" i="10"/>
  <c r="S90" i="10"/>
  <c r="U138" i="10"/>
  <c r="S138" i="10"/>
  <c r="T138" i="10"/>
  <c r="R138" i="10"/>
  <c r="T148" i="10"/>
  <c r="R148" i="10"/>
  <c r="U148" i="10"/>
  <c r="S148" i="10"/>
  <c r="E149" i="11"/>
  <c r="J149" i="11"/>
  <c r="S173" i="10"/>
  <c r="U173" i="10"/>
  <c r="R173" i="10"/>
  <c r="T173" i="10"/>
  <c r="F172" i="11"/>
  <c r="A172" i="11"/>
  <c r="F100" i="11"/>
  <c r="G36" i="11"/>
  <c r="B36" i="11"/>
  <c r="G157" i="11"/>
  <c r="B157" i="11"/>
  <c r="Q34" i="10"/>
  <c r="S34" i="10" s="1"/>
  <c r="BB34" i="10"/>
  <c r="AQ34" i="10"/>
  <c r="AP34" i="10" s="1"/>
  <c r="D33" i="11" s="1"/>
  <c r="Y34" i="10"/>
  <c r="X34" i="10" s="1"/>
  <c r="A33" i="11" s="1"/>
  <c r="AE34" i="10"/>
  <c r="AD34" i="10"/>
  <c r="AK34" i="10"/>
  <c r="AJ34" i="10" s="1"/>
  <c r="AW34" i="10"/>
  <c r="AV34" i="10" s="1"/>
  <c r="E33" i="11" s="1"/>
  <c r="J33" i="11"/>
  <c r="A84" i="11"/>
  <c r="F84" i="11"/>
  <c r="A118" i="11"/>
  <c r="F118" i="11"/>
  <c r="E145" i="11"/>
  <c r="H145" i="11"/>
  <c r="C145" i="11"/>
  <c r="D181" i="11"/>
  <c r="I181" i="11"/>
  <c r="F189" i="11"/>
  <c r="B47" i="11"/>
  <c r="G47" i="11"/>
  <c r="D94" i="11"/>
  <c r="I94" i="11"/>
  <c r="H151" i="11"/>
  <c r="C151" i="11"/>
  <c r="D151" i="11"/>
  <c r="A185" i="11"/>
  <c r="F185" i="11"/>
  <c r="U81" i="10"/>
  <c r="S81" i="10"/>
  <c r="T81" i="10"/>
  <c r="R81" i="10"/>
  <c r="U197" i="10"/>
  <c r="S197" i="10"/>
  <c r="T197" i="10"/>
  <c r="U113" i="10"/>
  <c r="R113" i="10"/>
  <c r="S113" i="10"/>
  <c r="T113" i="10"/>
  <c r="H120" i="11"/>
  <c r="D44" i="11"/>
  <c r="A80" i="11"/>
  <c r="F80" i="11"/>
  <c r="D173" i="11"/>
  <c r="I173" i="11"/>
  <c r="E120" i="11"/>
  <c r="J120" i="11"/>
  <c r="J80" i="11"/>
  <c r="BB22" i="10"/>
  <c r="Y22" i="10"/>
  <c r="X22" i="10" s="1"/>
  <c r="F21" i="11" s="1"/>
  <c r="D120" i="11"/>
  <c r="G196" i="11"/>
  <c r="B196" i="11"/>
  <c r="T46" i="10"/>
  <c r="U46" i="10"/>
  <c r="S46" i="10"/>
  <c r="R46" i="10"/>
  <c r="E45" i="11"/>
  <c r="J45" i="11"/>
  <c r="C45" i="11"/>
  <c r="A45" i="11"/>
  <c r="G11" i="11"/>
  <c r="F33" i="11"/>
  <c r="H33" i="11"/>
  <c r="C33" i="11"/>
  <c r="R34" i="10"/>
  <c r="U34" i="10"/>
  <c r="A21" i="11"/>
  <c r="D65" i="11"/>
  <c r="I65" i="11"/>
  <c r="F53" i="11"/>
  <c r="A53" i="11"/>
  <c r="AK199" i="10"/>
  <c r="AJ199" i="10"/>
  <c r="H198" i="11" s="1"/>
  <c r="AE199" i="10"/>
  <c r="AD199" i="10"/>
  <c r="AQ199" i="10"/>
  <c r="AP199" i="10"/>
  <c r="D198" i="11" s="1"/>
  <c r="Y199" i="10"/>
  <c r="X199" i="10"/>
  <c r="Q199" i="10"/>
  <c r="AW199" i="10"/>
  <c r="AV199" i="10" s="1"/>
  <c r="BB199" i="10"/>
  <c r="AK192" i="10"/>
  <c r="AJ192" i="10"/>
  <c r="Q192" i="10"/>
  <c r="BB192" i="10"/>
  <c r="AQ192" i="10"/>
  <c r="AP192" i="10"/>
  <c r="D191" i="11" s="1"/>
  <c r="Y192" i="10"/>
  <c r="X192" i="10"/>
  <c r="AE192" i="10"/>
  <c r="AD192" i="10"/>
  <c r="AW192" i="10"/>
  <c r="AV192" i="10"/>
  <c r="AW175" i="10"/>
  <c r="AV175" i="10"/>
  <c r="AQ175" i="10"/>
  <c r="AP175" i="10"/>
  <c r="AE175" i="10"/>
  <c r="AD175" i="10"/>
  <c r="Q175" i="10"/>
  <c r="Y175" i="10"/>
  <c r="X175" i="10" s="1"/>
  <c r="F174" i="11" s="1"/>
  <c r="AK175" i="10"/>
  <c r="AJ175" i="10" s="1"/>
  <c r="BB175" i="10"/>
  <c r="I156" i="11"/>
  <c r="D156" i="11"/>
  <c r="H41" i="10"/>
  <c r="F41" i="10"/>
  <c r="E112" i="11"/>
  <c r="A138" i="11"/>
  <c r="F138" i="11"/>
  <c r="I33" i="11"/>
  <c r="C190" i="11"/>
  <c r="H190" i="11"/>
  <c r="F137" i="11"/>
  <c r="A137" i="11"/>
  <c r="H127" i="11"/>
  <c r="C127" i="11"/>
  <c r="A102" i="11"/>
  <c r="F102" i="11"/>
  <c r="H95" i="11"/>
  <c r="C95" i="11"/>
  <c r="F64" i="11"/>
  <c r="A64" i="11"/>
  <c r="E125" i="11"/>
  <c r="J125" i="11"/>
  <c r="F155" i="11"/>
  <c r="A155" i="11"/>
  <c r="G79" i="11"/>
  <c r="B79" i="11"/>
  <c r="G145" i="11"/>
  <c r="B145" i="11"/>
  <c r="G39" i="11"/>
  <c r="B39" i="11"/>
  <c r="D41" i="11"/>
  <c r="I41" i="11"/>
  <c r="E148" i="11"/>
  <c r="J148" i="11"/>
  <c r="E126" i="11"/>
  <c r="J126" i="11"/>
  <c r="G137" i="11"/>
  <c r="B137" i="11"/>
  <c r="C81" i="11"/>
  <c r="H81" i="11"/>
  <c r="A75" i="11"/>
  <c r="F75" i="11"/>
  <c r="D192" i="11"/>
  <c r="I192" i="11"/>
  <c r="B45" i="11"/>
  <c r="G45" i="11"/>
  <c r="H188" i="11"/>
  <c r="C188" i="11"/>
  <c r="I194" i="11"/>
  <c r="D194" i="11"/>
  <c r="F104" i="11"/>
  <c r="A104" i="11"/>
  <c r="E60" i="11"/>
  <c r="J60" i="11"/>
  <c r="F157" i="11"/>
  <c r="A157" i="11"/>
  <c r="B151" i="11"/>
  <c r="G151" i="11"/>
  <c r="H185" i="11"/>
  <c r="J123" i="11"/>
  <c r="E123" i="11"/>
  <c r="A60" i="11"/>
  <c r="F60" i="11"/>
  <c r="C181" i="11"/>
  <c r="H181" i="11"/>
  <c r="B78" i="11"/>
  <c r="C89" i="11"/>
  <c r="H89" i="11"/>
  <c r="B65" i="11"/>
  <c r="I52" i="11"/>
  <c r="E177" i="11"/>
  <c r="J177" i="11"/>
  <c r="G176" i="11"/>
  <c r="B176" i="11"/>
  <c r="Y36" i="10"/>
  <c r="X36" i="10" s="1"/>
  <c r="F35" i="11" s="1"/>
  <c r="Q36" i="10"/>
  <c r="AQ36" i="10"/>
  <c r="AP36" i="10"/>
  <c r="BB36" i="10"/>
  <c r="AW36" i="10"/>
  <c r="AV36" i="10" s="1"/>
  <c r="AK36" i="10"/>
  <c r="AJ36" i="10" s="1"/>
  <c r="AE36" i="10"/>
  <c r="AD36" i="10" s="1"/>
  <c r="Q181" i="10"/>
  <c r="AK181" i="10"/>
  <c r="AJ181" i="10"/>
  <c r="BB181" i="10"/>
  <c r="AQ181" i="10"/>
  <c r="AP181" i="10" s="1"/>
  <c r="D180" i="11" s="1"/>
  <c r="AW181" i="10"/>
  <c r="AV181" i="10" s="1"/>
  <c r="J180" i="11" s="1"/>
  <c r="AE181" i="10"/>
  <c r="AD181" i="10" s="1"/>
  <c r="H107" i="11"/>
  <c r="A73" i="11"/>
  <c r="F73" i="11"/>
  <c r="B173" i="11"/>
  <c r="G173" i="11"/>
  <c r="D11" i="11"/>
  <c r="I11" i="11"/>
  <c r="B96" i="11"/>
  <c r="G96" i="11"/>
  <c r="C164" i="11"/>
  <c r="H164" i="11"/>
  <c r="A197" i="11"/>
  <c r="F197" i="11"/>
  <c r="B101" i="11"/>
  <c r="G101" i="11"/>
  <c r="E30" i="11"/>
  <c r="J30" i="11"/>
  <c r="G201" i="11"/>
  <c r="B201" i="11"/>
  <c r="S166" i="10"/>
  <c r="C68" i="11"/>
  <c r="I55" i="11"/>
  <c r="A132" i="11"/>
  <c r="F132" i="11"/>
  <c r="A59" i="11"/>
  <c r="F59" i="11"/>
  <c r="I34" i="11"/>
  <c r="D34" i="11"/>
  <c r="E2" i="11"/>
  <c r="J2" i="11"/>
  <c r="E27" i="11"/>
  <c r="J27" i="11"/>
  <c r="H116" i="11"/>
  <c r="C116" i="11"/>
  <c r="I25" i="11"/>
  <c r="D25" i="11"/>
  <c r="U123" i="10"/>
  <c r="T123" i="10"/>
  <c r="S123" i="10"/>
  <c r="R123" i="10"/>
  <c r="C27" i="11"/>
  <c r="H27" i="11"/>
  <c r="D84" i="11"/>
  <c r="I84" i="11"/>
  <c r="J47" i="11"/>
  <c r="E47" i="11"/>
  <c r="G123" i="11"/>
  <c r="B123" i="11"/>
  <c r="S76" i="10"/>
  <c r="U76" i="10"/>
  <c r="U160" i="10"/>
  <c r="R160" i="10"/>
  <c r="I27" i="11"/>
  <c r="D27" i="11"/>
  <c r="B169" i="11"/>
  <c r="G169" i="11"/>
  <c r="Y49" i="10"/>
  <c r="X49" i="10"/>
  <c r="AE49" i="10"/>
  <c r="AD49" i="10"/>
  <c r="G162" i="11"/>
  <c r="B162" i="11"/>
  <c r="E150" i="11"/>
  <c r="AD3" i="10"/>
  <c r="D62" i="11"/>
  <c r="I62" i="11"/>
  <c r="H130" i="10"/>
  <c r="F130" i="10"/>
  <c r="C84" i="11"/>
  <c r="H2" i="11"/>
  <c r="J197" i="11"/>
  <c r="E197" i="11"/>
  <c r="E81" i="11"/>
  <c r="J81" i="11"/>
  <c r="J82" i="11"/>
  <c r="E82" i="11"/>
  <c r="AK57" i="10"/>
  <c r="AJ57" i="10" s="1"/>
  <c r="C56" i="11" s="1"/>
  <c r="Q57" i="10"/>
  <c r="BB57" i="10"/>
  <c r="AW57" i="10"/>
  <c r="AV57" i="10" s="1"/>
  <c r="E56" i="11" s="1"/>
  <c r="Y57" i="10"/>
  <c r="X57" i="10" s="1"/>
  <c r="AE57" i="10"/>
  <c r="AD57" i="10" s="1"/>
  <c r="AQ57" i="10"/>
  <c r="AP57" i="10" s="1"/>
  <c r="D56" i="11" s="1"/>
  <c r="B197" i="11"/>
  <c r="D101" i="11"/>
  <c r="I101" i="11"/>
  <c r="I176" i="11"/>
  <c r="D176" i="11"/>
  <c r="T63" i="10"/>
  <c r="S63" i="10"/>
  <c r="U63" i="10"/>
  <c r="R63" i="10"/>
  <c r="AE107" i="10"/>
  <c r="AD107" i="10"/>
  <c r="Y107" i="10"/>
  <c r="X107" i="10"/>
  <c r="AQ107" i="10"/>
  <c r="AP107" i="10"/>
  <c r="AK107" i="10"/>
  <c r="AJ107" i="10"/>
  <c r="Q65" i="10"/>
  <c r="AE65" i="10"/>
  <c r="AD65" i="10" s="1"/>
  <c r="AW65" i="10"/>
  <c r="AV65" i="10" s="1"/>
  <c r="E64" i="11" s="1"/>
  <c r="AQ65" i="10"/>
  <c r="AP65" i="10" s="1"/>
  <c r="I64" i="11" s="1"/>
  <c r="E190" i="11"/>
  <c r="E164" i="11"/>
  <c r="G50" i="11"/>
  <c r="B50" i="11"/>
  <c r="I113" i="11"/>
  <c r="D113" i="11"/>
  <c r="E192" i="11"/>
  <c r="E199" i="11"/>
  <c r="F140" i="11"/>
  <c r="A140" i="11"/>
  <c r="C161" i="11"/>
  <c r="H161" i="11"/>
  <c r="D50" i="11"/>
  <c r="I50" i="11"/>
  <c r="B70" i="11"/>
  <c r="G70" i="11"/>
  <c r="D129" i="11"/>
  <c r="I129" i="11"/>
  <c r="B120" i="11"/>
  <c r="G120" i="11"/>
  <c r="I184" i="11"/>
  <c r="D184" i="11"/>
  <c r="B103" i="11"/>
  <c r="G103" i="11"/>
  <c r="G158" i="11"/>
  <c r="B158" i="11"/>
  <c r="B168" i="11"/>
  <c r="G168" i="11"/>
  <c r="AE129" i="10"/>
  <c r="AD129" i="10"/>
  <c r="B128" i="11" s="1"/>
  <c r="AQ129" i="10"/>
  <c r="AP129" i="10"/>
  <c r="BB129" i="10"/>
  <c r="AW129" i="10"/>
  <c r="AV129" i="10" s="1"/>
  <c r="Y129" i="10"/>
  <c r="X129" i="10" s="1"/>
  <c r="F128" i="11" s="1"/>
  <c r="J176" i="11"/>
  <c r="AK12" i="10"/>
  <c r="AJ12" i="10"/>
  <c r="Y12" i="10"/>
  <c r="X12" i="10"/>
  <c r="Q12" i="10"/>
  <c r="AW12" i="10"/>
  <c r="AV12" i="10" s="1"/>
  <c r="E11" i="11" s="1"/>
  <c r="F3" i="11"/>
  <c r="A3" i="11"/>
  <c r="I135" i="11"/>
  <c r="D135" i="11"/>
  <c r="G57" i="11"/>
  <c r="B57" i="11"/>
  <c r="A182" i="11"/>
  <c r="D2" i="11"/>
  <c r="I2" i="11"/>
  <c r="I117" i="11"/>
  <c r="R118" i="10"/>
  <c r="T118" i="10"/>
  <c r="F148" i="11"/>
  <c r="A148" i="11"/>
  <c r="I158" i="11"/>
  <c r="D158" i="11"/>
  <c r="B44" i="11"/>
  <c r="G44" i="11"/>
  <c r="H41" i="11"/>
  <c r="C41" i="11"/>
  <c r="AW176" i="10"/>
  <c r="AV176" i="10"/>
  <c r="J175" i="11" s="1"/>
  <c r="Y176" i="10"/>
  <c r="X176" i="10"/>
  <c r="F175" i="11" s="1"/>
  <c r="Q176" i="10"/>
  <c r="AE176" i="10"/>
  <c r="AD176" i="10" s="1"/>
  <c r="B175" i="11" s="1"/>
  <c r="AK176" i="10"/>
  <c r="AJ176" i="10" s="1"/>
  <c r="AK167" i="10"/>
  <c r="AJ167" i="10" s="1"/>
  <c r="Y167" i="10"/>
  <c r="X167" i="10" s="1"/>
  <c r="AE167" i="10"/>
  <c r="AD167" i="10" s="1"/>
  <c r="B166" i="11" s="1"/>
  <c r="BB167" i="10"/>
  <c r="AW167" i="10"/>
  <c r="AV167" i="10"/>
  <c r="Q167" i="10"/>
  <c r="AQ167" i="10"/>
  <c r="AP167" i="10" s="1"/>
  <c r="I166" i="11" s="1"/>
  <c r="R102" i="10"/>
  <c r="I66" i="11"/>
  <c r="D66" i="11"/>
  <c r="J114" i="11"/>
  <c r="AQ183" i="10"/>
  <c r="AP183" i="10"/>
  <c r="D182" i="11" s="1"/>
  <c r="AK183" i="10"/>
  <c r="AJ183" i="10"/>
  <c r="H182" i="11" s="1"/>
  <c r="H197" i="10"/>
  <c r="F197" i="10"/>
  <c r="H117" i="11"/>
  <c r="S102" i="10"/>
  <c r="J103" i="11"/>
  <c r="U84" i="10"/>
  <c r="D168" i="11"/>
  <c r="I168" i="11"/>
  <c r="C122" i="11"/>
  <c r="H122" i="11"/>
  <c r="T191" i="10"/>
  <c r="U191" i="10"/>
  <c r="S191" i="10"/>
  <c r="R191" i="10"/>
  <c r="AK157" i="10"/>
  <c r="AJ157" i="10" s="1"/>
  <c r="H156" i="11" s="1"/>
  <c r="BB157" i="10"/>
  <c r="Y157" i="10"/>
  <c r="X157" i="10"/>
  <c r="Q157" i="10"/>
  <c r="AE157" i="10"/>
  <c r="AD157" i="10" s="1"/>
  <c r="AW157" i="10"/>
  <c r="AV157" i="10" s="1"/>
  <c r="B63" i="11"/>
  <c r="G63" i="11"/>
  <c r="U4" i="10"/>
  <c r="A129" i="11"/>
  <c r="F129" i="11"/>
  <c r="Y164" i="10"/>
  <c r="X164" i="10" s="1"/>
  <c r="A163" i="11" s="1"/>
  <c r="AE164" i="10"/>
  <c r="AD164" i="10" s="1"/>
  <c r="G163" i="11" s="1"/>
  <c r="AW135" i="10"/>
  <c r="AV135" i="10" s="1"/>
  <c r="AK135" i="10"/>
  <c r="AJ135" i="10" s="1"/>
  <c r="BB70" i="10"/>
  <c r="AK70" i="10"/>
  <c r="AJ70" i="10"/>
  <c r="H69" i="11" s="1"/>
  <c r="AW70" i="10"/>
  <c r="AV70" i="10"/>
  <c r="J69" i="11" s="1"/>
  <c r="AQ70" i="10"/>
  <c r="AP70" i="10"/>
  <c r="I69" i="11" s="1"/>
  <c r="Q70" i="10"/>
  <c r="G144" i="11"/>
  <c r="B144" i="11"/>
  <c r="A136" i="11"/>
  <c r="F136" i="11"/>
  <c r="Q53" i="10"/>
  <c r="T53" i="10" s="1"/>
  <c r="AK53" i="10"/>
  <c r="AJ53" i="10"/>
  <c r="Y53" i="10"/>
  <c r="X53" i="10"/>
  <c r="A52" i="11" s="1"/>
  <c r="AE60" i="10"/>
  <c r="AD60" i="10"/>
  <c r="BB60" i="10"/>
  <c r="E111" i="11"/>
  <c r="J111" i="11"/>
  <c r="C109" i="11"/>
  <c r="H109" i="11"/>
  <c r="I87" i="11"/>
  <c r="D87" i="11"/>
  <c r="H114" i="11"/>
  <c r="C114" i="11"/>
  <c r="Y171" i="10"/>
  <c r="X171" i="10" s="1"/>
  <c r="AK171" i="10"/>
  <c r="AJ171" i="10" s="1"/>
  <c r="Q171" i="10"/>
  <c r="AE171" i="10"/>
  <c r="AD171" i="10"/>
  <c r="B170" i="11" s="1"/>
  <c r="AW171" i="10"/>
  <c r="AV171" i="10"/>
  <c r="J170" i="11" s="1"/>
  <c r="AQ171" i="10"/>
  <c r="AP171" i="10"/>
  <c r="BB125" i="10"/>
  <c r="AE125" i="10"/>
  <c r="AD125" i="10" s="1"/>
  <c r="A52" i="10"/>
  <c r="AE52" i="10" s="1"/>
  <c r="AD52" i="10" s="1"/>
  <c r="G51" i="11" s="1"/>
  <c r="F105" i="11"/>
  <c r="A105" i="11"/>
  <c r="E97" i="11"/>
  <c r="J97" i="11"/>
  <c r="R115" i="10"/>
  <c r="S115" i="10"/>
  <c r="T115" i="10"/>
  <c r="BB188" i="10"/>
  <c r="Q188" i="10"/>
  <c r="U188" i="10" s="1"/>
  <c r="AK188" i="10"/>
  <c r="AJ188" i="10"/>
  <c r="C187" i="11" s="1"/>
  <c r="Y188" i="10"/>
  <c r="X188" i="10"/>
  <c r="A187" i="11" s="1"/>
  <c r="AW188" i="10"/>
  <c r="AV188" i="10"/>
  <c r="AK141" i="10"/>
  <c r="AJ141" i="10"/>
  <c r="H140" i="11" s="1"/>
  <c r="BB141" i="10"/>
  <c r="Q141" i="10"/>
  <c r="AQ141" i="10"/>
  <c r="AP141" i="10"/>
  <c r="I140" i="11" s="1"/>
  <c r="BB111" i="10"/>
  <c r="AW111" i="10"/>
  <c r="AV111" i="10" s="1"/>
  <c r="J110" i="11" s="1"/>
  <c r="Q111" i="10"/>
  <c r="T111" i="10" s="1"/>
  <c r="AE111" i="10"/>
  <c r="AD111" i="10"/>
  <c r="Y111" i="10"/>
  <c r="X111" i="10"/>
  <c r="F110" i="11" s="1"/>
  <c r="AK111" i="10"/>
  <c r="AJ111" i="10"/>
  <c r="H110" i="11" s="1"/>
  <c r="J28" i="11"/>
  <c r="E28" i="11"/>
  <c r="E37" i="11"/>
  <c r="J37" i="11"/>
  <c r="G87" i="11"/>
  <c r="B87" i="11"/>
  <c r="C144" i="11"/>
  <c r="H144" i="11"/>
  <c r="Q187" i="10"/>
  <c r="AQ187" i="10"/>
  <c r="AP187" i="10" s="1"/>
  <c r="AW187" i="10"/>
  <c r="AV187" i="10" s="1"/>
  <c r="Y187" i="10"/>
  <c r="X187" i="10" s="1"/>
  <c r="F186" i="11" s="1"/>
  <c r="BB187" i="10"/>
  <c r="AE187" i="10"/>
  <c r="AD187" i="10"/>
  <c r="G186" i="11" s="1"/>
  <c r="E67" i="11"/>
  <c r="J67" i="11"/>
  <c r="Y89" i="10"/>
  <c r="X89" i="10" s="1"/>
  <c r="D121" i="11"/>
  <c r="I121" i="11"/>
  <c r="D28" i="11"/>
  <c r="I28" i="11"/>
  <c r="AK202" i="10"/>
  <c r="AJ202" i="10"/>
  <c r="C201" i="11" s="1"/>
  <c r="Q202" i="10"/>
  <c r="Y202" i="10"/>
  <c r="X202" i="10" s="1"/>
  <c r="BB202" i="10"/>
  <c r="AW202" i="10"/>
  <c r="AV202" i="10"/>
  <c r="AQ202" i="10"/>
  <c r="AP202" i="10"/>
  <c r="U83" i="10"/>
  <c r="T83" i="10"/>
  <c r="S83" i="10"/>
  <c r="H62" i="11"/>
  <c r="Q58" i="16"/>
  <c r="AE139" i="10"/>
  <c r="AD139" i="10" s="1"/>
  <c r="AW139" i="10"/>
  <c r="AV139" i="10" s="1"/>
  <c r="J138" i="11" s="1"/>
  <c r="AQ139" i="10"/>
  <c r="AP139" i="10" s="1"/>
  <c r="I138" i="11" s="1"/>
  <c r="BB75" i="10"/>
  <c r="Y75" i="10"/>
  <c r="X75" i="10"/>
  <c r="F74" i="11" s="1"/>
  <c r="AQ75" i="10"/>
  <c r="AP75" i="10"/>
  <c r="I74" i="11" s="1"/>
  <c r="AE75" i="10"/>
  <c r="AD75" i="10"/>
  <c r="G74" i="11" s="1"/>
  <c r="AK58" i="10"/>
  <c r="AJ58" i="10"/>
  <c r="H57" i="11" s="1"/>
  <c r="AQ58" i="10"/>
  <c r="AP58" i="10"/>
  <c r="I57" i="11" s="1"/>
  <c r="Y58" i="10"/>
  <c r="X58" i="10"/>
  <c r="F57" i="11" s="1"/>
  <c r="BB58" i="10"/>
  <c r="AW58" i="10"/>
  <c r="AV58" i="10" s="1"/>
  <c r="Q58" i="10"/>
  <c r="T58" i="10" s="1"/>
  <c r="AK83" i="10"/>
  <c r="AJ83" i="10"/>
  <c r="Y83" i="10"/>
  <c r="X83" i="10"/>
  <c r="A82" i="11" s="1"/>
  <c r="BB83" i="10"/>
  <c r="AQ83" i="10"/>
  <c r="AP83" i="10" s="1"/>
  <c r="AE83" i="10"/>
  <c r="AD83" i="10" s="1"/>
  <c r="H3" i="11"/>
  <c r="C3" i="11"/>
  <c r="A30" i="11"/>
  <c r="F30" i="11"/>
  <c r="D97" i="11"/>
  <c r="I97" i="11"/>
  <c r="C178" i="11"/>
  <c r="H178" i="11"/>
  <c r="Y84" i="10"/>
  <c r="X84" i="10" s="1"/>
  <c r="AW84" i="10"/>
  <c r="AV84" i="10" s="1"/>
  <c r="J83" i="11" s="1"/>
  <c r="AK84" i="10"/>
  <c r="AJ84" i="10" s="1"/>
  <c r="AK67" i="10"/>
  <c r="AJ67" i="10" s="1"/>
  <c r="H66" i="11" s="1"/>
  <c r="Y67" i="10"/>
  <c r="X67" i="10" s="1"/>
  <c r="Q67" i="10"/>
  <c r="AW67" i="10"/>
  <c r="AV67" i="10"/>
  <c r="J66" i="11" s="1"/>
  <c r="BB67" i="10"/>
  <c r="AE67" i="10"/>
  <c r="AD67" i="10" s="1"/>
  <c r="AW130" i="10"/>
  <c r="AV130" i="10"/>
  <c r="BB130" i="10"/>
  <c r="F3" i="10"/>
  <c r="BB144" i="10"/>
  <c r="AW144" i="10"/>
  <c r="AV144" i="10"/>
  <c r="E143" i="11" s="1"/>
  <c r="BB137" i="10"/>
  <c r="AE137" i="10"/>
  <c r="AD137" i="10" s="1"/>
  <c r="B136" i="11" s="1"/>
  <c r="G135" i="10"/>
  <c r="E135" i="10"/>
  <c r="BB184" i="10"/>
  <c r="AE184" i="10"/>
  <c r="AD184" i="10" s="1"/>
  <c r="G183" i="11" s="1"/>
  <c r="F183" i="10"/>
  <c r="H183" i="10"/>
  <c r="G199" i="10"/>
  <c r="E199" i="10"/>
  <c r="Q74" i="10"/>
  <c r="BB74" i="10"/>
  <c r="AE109" i="10"/>
  <c r="AD109" i="10" s="1"/>
  <c r="G108" i="11" s="1"/>
  <c r="H195" i="10"/>
  <c r="F182" i="10"/>
  <c r="H182" i="10"/>
  <c r="E198" i="10"/>
  <c r="G198" i="10"/>
  <c r="E195" i="10"/>
  <c r="G195" i="10"/>
  <c r="AA58" i="16"/>
  <c r="N58" i="16"/>
  <c r="U58" i="16"/>
  <c r="W61" i="16" s="1"/>
  <c r="U63" i="16" s="1"/>
  <c r="E41" i="10"/>
  <c r="H174" i="10"/>
  <c r="M58" i="16"/>
  <c r="F103" i="10"/>
  <c r="E122" i="10"/>
  <c r="R176" i="10"/>
  <c r="S176" i="10"/>
  <c r="T176" i="10"/>
  <c r="U176" i="10"/>
  <c r="D64" i="11"/>
  <c r="R58" i="16"/>
  <c r="B74" i="11"/>
  <c r="E110" i="11"/>
  <c r="B163" i="11"/>
  <c r="A175" i="11"/>
  <c r="J64" i="11"/>
  <c r="A174" i="11"/>
  <c r="D74" i="11"/>
  <c r="F52" i="11"/>
  <c r="E175" i="11"/>
  <c r="G128" i="11"/>
  <c r="T175" i="10"/>
  <c r="S175" i="10"/>
  <c r="U175" i="10"/>
  <c r="R175" i="10"/>
  <c r="U111" i="10"/>
  <c r="S111" i="10"/>
  <c r="E83" i="11"/>
  <c r="F163" i="11"/>
  <c r="W58" i="16"/>
  <c r="A74" i="11"/>
  <c r="U202" i="10"/>
  <c r="S202" i="10"/>
  <c r="T202" i="10"/>
  <c r="R202" i="10"/>
  <c r="D140" i="11"/>
  <c r="D166" i="11"/>
  <c r="U65" i="10"/>
  <c r="T65" i="10"/>
  <c r="S65" i="10"/>
  <c r="R65" i="10"/>
  <c r="G2" i="11"/>
  <c r="B2" i="11"/>
  <c r="I35" i="11"/>
  <c r="U199" i="10"/>
  <c r="T199" i="10"/>
  <c r="S199" i="10"/>
  <c r="R199" i="10"/>
  <c r="J143" i="11"/>
  <c r="AQ52" i="10"/>
  <c r="AP52" i="10" s="1"/>
  <c r="AK52" i="10"/>
  <c r="AJ52" i="10" s="1"/>
  <c r="H51" i="11" s="1"/>
  <c r="BB52" i="10"/>
  <c r="R53" i="10"/>
  <c r="U53" i="10"/>
  <c r="T167" i="10"/>
  <c r="S167" i="10"/>
  <c r="U167" i="10"/>
  <c r="R167" i="10"/>
  <c r="S36" i="10"/>
  <c r="R36" i="10"/>
  <c r="U36" i="10"/>
  <c r="T36" i="10"/>
  <c r="I174" i="11"/>
  <c r="D174" i="11"/>
  <c r="A198" i="11"/>
  <c r="F198" i="11"/>
  <c r="C57" i="11"/>
  <c r="A5" i="10"/>
  <c r="A10" i="16"/>
  <c r="F82" i="11"/>
  <c r="B186" i="11"/>
  <c r="J11" i="11"/>
  <c r="I106" i="11"/>
  <c r="D106" i="11"/>
  <c r="I56" i="11"/>
  <c r="A35" i="11"/>
  <c r="I198" i="11"/>
  <c r="R157" i="10"/>
  <c r="S157" i="10"/>
  <c r="U157" i="10"/>
  <c r="T157" i="10"/>
  <c r="I182" i="11"/>
  <c r="U12" i="10"/>
  <c r="S12" i="10"/>
  <c r="R12" i="10"/>
  <c r="T12" i="10"/>
  <c r="E180" i="11"/>
  <c r="E191" i="11"/>
  <c r="J191" i="11"/>
  <c r="B198" i="11"/>
  <c r="G198" i="11"/>
  <c r="H201" i="11"/>
  <c r="R141" i="10"/>
  <c r="C140" i="11"/>
  <c r="U70" i="10"/>
  <c r="R70" i="10"/>
  <c r="T70" i="10"/>
  <c r="S70" i="10"/>
  <c r="B108" i="11"/>
  <c r="R58" i="10"/>
  <c r="U58" i="10"/>
  <c r="D138" i="11"/>
  <c r="A186" i="11"/>
  <c r="D69" i="11"/>
  <c r="G166" i="11"/>
  <c r="A11" i="11"/>
  <c r="F11" i="11"/>
  <c r="B106" i="11"/>
  <c r="G106" i="11"/>
  <c r="I180" i="11"/>
  <c r="C198" i="11"/>
  <c r="E138" i="11"/>
  <c r="F187" i="11"/>
  <c r="D170" i="11"/>
  <c r="I170" i="11"/>
  <c r="E69" i="11"/>
  <c r="J56" i="11"/>
  <c r="F191" i="11"/>
  <c r="A191" i="11"/>
  <c r="C69" i="11"/>
  <c r="C156" i="11"/>
  <c r="A48" i="11"/>
  <c r="F48" i="11"/>
  <c r="H180" i="11"/>
  <c r="C180" i="11"/>
  <c r="I191" i="11"/>
  <c r="E66" i="11"/>
  <c r="C110" i="11"/>
  <c r="T57" i="10"/>
  <c r="R57" i="10"/>
  <c r="S57" i="10"/>
  <c r="U57" i="10"/>
  <c r="S181" i="10"/>
  <c r="G136" i="11"/>
  <c r="R67" i="10"/>
  <c r="A57" i="11"/>
  <c r="T187" i="10"/>
  <c r="R187" i="10"/>
  <c r="U187" i="10"/>
  <c r="S187" i="10"/>
  <c r="A110" i="11"/>
  <c r="R188" i="10"/>
  <c r="T188" i="10"/>
  <c r="S188" i="10"/>
  <c r="G170" i="11"/>
  <c r="A128" i="11"/>
  <c r="T74" i="10"/>
  <c r="D57" i="11"/>
  <c r="I201" i="11"/>
  <c r="D201" i="11"/>
  <c r="G175" i="11"/>
  <c r="H56" i="11"/>
  <c r="R192" i="10"/>
  <c r="U192" i="10"/>
  <c r="T192" i="10"/>
  <c r="S192" i="10"/>
  <c r="A12" i="16"/>
  <c r="A7" i="10"/>
  <c r="BB7" i="10" s="1"/>
  <c r="C51" i="11"/>
  <c r="A6" i="10"/>
  <c r="Q6" i="10" s="1"/>
  <c r="A11" i="16"/>
  <c r="B51" i="11"/>
  <c r="AE5" i="10"/>
  <c r="AD5" i="10" s="1"/>
  <c r="A13" i="16"/>
  <c r="A8" i="10"/>
  <c r="AQ6" i="10"/>
  <c r="AW6" i="10"/>
  <c r="BB6" i="10"/>
  <c r="AE6" i="10"/>
  <c r="AD6" i="10" s="1"/>
  <c r="Y6" i="10"/>
  <c r="X6" i="10" s="1"/>
  <c r="F5" i="11" s="1"/>
  <c r="AQ7" i="10"/>
  <c r="AP7" i="10" s="1"/>
  <c r="Q7" i="10"/>
  <c r="S7" i="10" s="1"/>
  <c r="AE7" i="10"/>
  <c r="AD7" i="10" s="1"/>
  <c r="AV6" i="10"/>
  <c r="E5" i="11" s="1"/>
  <c r="R6" i="10"/>
  <c r="AK8" i="10"/>
  <c r="BB8" i="10"/>
  <c r="Q8" i="10"/>
  <c r="T8" i="10" s="1"/>
  <c r="AE8" i="10"/>
  <c r="AD8" i="10"/>
  <c r="G7" i="11" s="1"/>
  <c r="Y8" i="10"/>
  <c r="X8" i="10"/>
  <c r="F7" i="11" s="1"/>
  <c r="AQ8" i="10"/>
  <c r="AP8" i="10"/>
  <c r="AW8" i="10"/>
  <c r="AV8" i="10"/>
  <c r="E7" i="11" s="1"/>
  <c r="AP6" i="10"/>
  <c r="A15" i="16"/>
  <c r="A10" i="10"/>
  <c r="AW10" i="10" s="1"/>
  <c r="AV10" i="10" s="1"/>
  <c r="A9" i="10"/>
  <c r="Q9" i="10" s="1"/>
  <c r="A14" i="16"/>
  <c r="U7" i="10"/>
  <c r="R7" i="10"/>
  <c r="A11" i="10"/>
  <c r="BB11" i="10" s="1"/>
  <c r="A16" i="16"/>
  <c r="AK9" i="10"/>
  <c r="AJ9" i="10" s="1"/>
  <c r="C8" i="11" s="1"/>
  <c r="AE9" i="10"/>
  <c r="AD9" i="10" s="1"/>
  <c r="Y9" i="10"/>
  <c r="X9" i="10" s="1"/>
  <c r="AW9" i="10"/>
  <c r="AV9" i="10" s="1"/>
  <c r="J8" i="11" s="1"/>
  <c r="BB9" i="10"/>
  <c r="AQ9" i="10"/>
  <c r="AP9" i="10" s="1"/>
  <c r="G5" i="11"/>
  <c r="AQ10" i="10"/>
  <c r="AP10" i="10" s="1"/>
  <c r="D9" i="11" s="1"/>
  <c r="Q10" i="10"/>
  <c r="AJ8" i="10"/>
  <c r="H7" i="11" s="1"/>
  <c r="J7" i="11"/>
  <c r="I7" i="11"/>
  <c r="A7" i="11"/>
  <c r="J5" i="11"/>
  <c r="B7" i="11"/>
  <c r="S8" i="10"/>
  <c r="U8" i="10"/>
  <c r="E8" i="11"/>
  <c r="I9" i="11"/>
  <c r="C7" i="11"/>
  <c r="H8" i="11"/>
  <c r="D8" i="11"/>
  <c r="U9" i="10"/>
  <c r="A18" i="16"/>
  <c r="A13" i="10"/>
  <c r="Q11" i="10"/>
  <c r="Y11" i="10"/>
  <c r="AK11" i="10"/>
  <c r="AJ11" i="10" s="1"/>
  <c r="AE11" i="10"/>
  <c r="AD11" i="10" s="1"/>
  <c r="AQ11" i="10"/>
  <c r="AP11" i="10"/>
  <c r="X11" i="10"/>
  <c r="AE13" i="10"/>
  <c r="AD13" i="10" s="1"/>
  <c r="Y13" i="10"/>
  <c r="X13" i="10" s="1"/>
  <c r="F12" i="11" s="1"/>
  <c r="AW13" i="10"/>
  <c r="AV13" i="10" s="1"/>
  <c r="J12" i="11" s="1"/>
  <c r="AK13" i="10"/>
  <c r="AJ13" i="10" s="1"/>
  <c r="H12" i="11" s="1"/>
  <c r="BB13" i="10"/>
  <c r="S11" i="10"/>
  <c r="A14" i="10"/>
  <c r="A19" i="16"/>
  <c r="AK14" i="10"/>
  <c r="AJ14" i="10" s="1"/>
  <c r="AE14" i="10"/>
  <c r="AD14" i="10" s="1"/>
  <c r="A12" i="11"/>
  <c r="G12" i="11"/>
  <c r="I10" i="11"/>
  <c r="A20" i="16"/>
  <c r="A15" i="10"/>
  <c r="AW15" i="10" s="1"/>
  <c r="A10" i="11"/>
  <c r="AE15" i="10"/>
  <c r="AD15" i="10"/>
  <c r="G14" i="11" s="1"/>
  <c r="AV15" i="10"/>
  <c r="AK15" i="10"/>
  <c r="AJ15" i="10"/>
  <c r="H14" i="11" s="1"/>
  <c r="BB15" i="10"/>
  <c r="Q15" i="10"/>
  <c r="A16" i="10"/>
  <c r="A21" i="16"/>
  <c r="AQ16" i="10"/>
  <c r="AP16" i="10" s="1"/>
  <c r="AK16" i="10"/>
  <c r="AJ16" i="10" s="1"/>
  <c r="C15" i="11" s="1"/>
  <c r="BB16" i="10"/>
  <c r="AE16" i="10"/>
  <c r="AD16" i="10"/>
  <c r="AW16" i="10"/>
  <c r="AV16" i="10"/>
  <c r="J15" i="11" s="1"/>
  <c r="Y16" i="10"/>
  <c r="X16" i="10"/>
  <c r="Q16" i="10"/>
  <c r="U16" i="10" s="1"/>
  <c r="C14" i="11"/>
  <c r="B14" i="11"/>
  <c r="A22" i="16"/>
  <c r="A17" i="10"/>
  <c r="U15" i="10"/>
  <c r="S16" i="10"/>
  <c r="T16" i="10"/>
  <c r="R16" i="10"/>
  <c r="A23" i="16"/>
  <c r="A18" i="10"/>
  <c r="AK18" i="10" s="1"/>
  <c r="AQ17" i="10"/>
  <c r="AP17" i="10" s="1"/>
  <c r="Y17" i="10"/>
  <c r="X17" i="10" s="1"/>
  <c r="A19" i="10"/>
  <c r="A24" i="16"/>
  <c r="Y18" i="10"/>
  <c r="X18" i="10" s="1"/>
  <c r="A17" i="11" s="1"/>
  <c r="BB18" i="10"/>
  <c r="AW18" i="10"/>
  <c r="AV18" i="10"/>
  <c r="AJ18" i="10"/>
  <c r="AE18" i="10"/>
  <c r="AD18" i="10"/>
  <c r="G17" i="11" s="1"/>
  <c r="AQ18" i="10"/>
  <c r="AP18" i="10" s="1"/>
  <c r="E17" i="11"/>
  <c r="F17" i="11"/>
  <c r="Q19" i="10"/>
  <c r="A20" i="10"/>
  <c r="BB20" i="10" s="1"/>
  <c r="A25" i="16"/>
  <c r="C17" i="11"/>
  <c r="A26" i="16"/>
  <c r="A21" i="10"/>
  <c r="AW21" i="10" s="1"/>
  <c r="Q20" i="10"/>
  <c r="AQ20" i="10"/>
  <c r="AP20" i="10" s="1"/>
  <c r="AW20" i="10"/>
  <c r="AV20" i="10" s="1"/>
  <c r="AE20" i="10"/>
  <c r="AD20" i="10" s="1"/>
  <c r="G19" i="11" s="1"/>
  <c r="AK20" i="10"/>
  <c r="AJ20" i="10" s="1"/>
  <c r="Y20" i="10"/>
  <c r="X20" i="10" s="1"/>
  <c r="E19" i="11"/>
  <c r="I19" i="11"/>
  <c r="U20" i="10"/>
  <c r="A28" i="16"/>
  <c r="A23" i="10"/>
  <c r="AE21" i="10"/>
  <c r="AD21" i="10"/>
  <c r="G20" i="11" s="1"/>
  <c r="AV21" i="10"/>
  <c r="AQ21" i="10"/>
  <c r="AP21" i="10"/>
  <c r="I20" i="11" s="1"/>
  <c r="Y21" i="10"/>
  <c r="X21" i="10" s="1"/>
  <c r="BB21" i="10"/>
  <c r="B19" i="11"/>
  <c r="AW23" i="10"/>
  <c r="AV23" i="10" s="1"/>
  <c r="AQ23" i="10"/>
  <c r="AP23" i="10" s="1"/>
  <c r="Q23" i="10"/>
  <c r="B20" i="11"/>
  <c r="A24" i="10"/>
  <c r="AQ24" i="10" s="1"/>
  <c r="AP24" i="10" s="1"/>
  <c r="A29" i="16"/>
  <c r="A30" i="16"/>
  <c r="A25" i="10"/>
  <c r="AK24" i="10"/>
  <c r="AJ24" i="10"/>
  <c r="C23" i="11" s="1"/>
  <c r="AW24" i="10"/>
  <c r="AV24" i="10"/>
  <c r="Y24" i="10"/>
  <c r="X24" i="10" s="1"/>
  <c r="F23" i="11" s="1"/>
  <c r="BB24" i="10"/>
  <c r="E22" i="11"/>
  <c r="A23" i="11"/>
  <c r="E23" i="11"/>
  <c r="Y25" i="10"/>
  <c r="X25" i="10" s="1"/>
  <c r="BB25" i="10"/>
  <c r="U10" i="10" l="1"/>
  <c r="T10" i="10"/>
  <c r="S10" i="10"/>
  <c r="R10" i="10"/>
  <c r="I51" i="11"/>
  <c r="D51" i="11"/>
  <c r="D186" i="11"/>
  <c r="I186" i="11"/>
  <c r="A28" i="11"/>
  <c r="F28" i="11"/>
  <c r="R48" i="10"/>
  <c r="U48" i="10"/>
  <c r="T48" i="10"/>
  <c r="S48" i="10"/>
  <c r="A122" i="11"/>
  <c r="F122" i="11"/>
  <c r="AK78" i="10"/>
  <c r="AJ78" i="10" s="1"/>
  <c r="AE78" i="10"/>
  <c r="AD78" i="10" s="1"/>
  <c r="Y78" i="10"/>
  <c r="X78" i="10" s="1"/>
  <c r="BB78" i="10"/>
  <c r="AQ78" i="10"/>
  <c r="AP78" i="10" s="1"/>
  <c r="AW78" i="10"/>
  <c r="AV78" i="10" s="1"/>
  <c r="BB39" i="10"/>
  <c r="Q39" i="10"/>
  <c r="AW39" i="10"/>
  <c r="AV39" i="10" s="1"/>
  <c r="AQ39" i="10"/>
  <c r="AP39" i="10" s="1"/>
  <c r="AK39" i="10"/>
  <c r="AJ39" i="10" s="1"/>
  <c r="AE39" i="10"/>
  <c r="AD39" i="10" s="1"/>
  <c r="Y39" i="10"/>
  <c r="X39" i="10" s="1"/>
  <c r="AK89" i="10"/>
  <c r="AJ89" i="10" s="1"/>
  <c r="AQ89" i="10"/>
  <c r="AP89" i="10" s="1"/>
  <c r="BB89" i="10"/>
  <c r="Q89" i="10"/>
  <c r="AE89" i="10"/>
  <c r="AD89" i="10" s="1"/>
  <c r="AW89" i="10"/>
  <c r="AV89" i="10" s="1"/>
  <c r="F133" i="10"/>
  <c r="H133" i="10"/>
  <c r="H132" i="10"/>
  <c r="F132" i="10"/>
  <c r="F112" i="10"/>
  <c r="H112" i="10"/>
  <c r="G29" i="10"/>
  <c r="E29" i="10"/>
  <c r="E156" i="11"/>
  <c r="J156" i="11"/>
  <c r="B180" i="11"/>
  <c r="G180" i="11"/>
  <c r="H35" i="11"/>
  <c r="C35" i="11"/>
  <c r="H174" i="11"/>
  <c r="C174" i="11"/>
  <c r="J166" i="11"/>
  <c r="E166" i="11"/>
  <c r="B55" i="11"/>
  <c r="J181" i="11"/>
  <c r="E181" i="11"/>
  <c r="B94" i="11"/>
  <c r="G94" i="11"/>
  <c r="E78" i="11"/>
  <c r="J78" i="11"/>
  <c r="D132" i="11"/>
  <c r="I132" i="11"/>
  <c r="C141" i="11"/>
  <c r="H141" i="11"/>
  <c r="G61" i="11"/>
  <c r="B61" i="11"/>
  <c r="J142" i="11"/>
  <c r="E142" i="11"/>
  <c r="D92" i="11"/>
  <c r="I92" i="11"/>
  <c r="J115" i="11"/>
  <c r="E115" i="11"/>
  <c r="J162" i="11"/>
  <c r="E162" i="11"/>
  <c r="BB120" i="10"/>
  <c r="AW120" i="10"/>
  <c r="AV120" i="10" s="1"/>
  <c r="Y120" i="10"/>
  <c r="X120" i="10" s="1"/>
  <c r="AE120" i="10"/>
  <c r="AD120" i="10" s="1"/>
  <c r="AK120" i="10"/>
  <c r="AJ120" i="10" s="1"/>
  <c r="Q120" i="10"/>
  <c r="AQ120" i="10"/>
  <c r="AP120" i="10" s="1"/>
  <c r="F97" i="11"/>
  <c r="A97" i="11"/>
  <c r="Y73" i="10"/>
  <c r="X73" i="10" s="1"/>
  <c r="AE73" i="10"/>
  <c r="AD73" i="10" s="1"/>
  <c r="AW73" i="10"/>
  <c r="AV73" i="10" s="1"/>
  <c r="AK73" i="10"/>
  <c r="AJ73" i="10" s="1"/>
  <c r="Q73" i="10"/>
  <c r="AQ73" i="10"/>
  <c r="AP73" i="10" s="1"/>
  <c r="BB73" i="10"/>
  <c r="AE30" i="10"/>
  <c r="AD30" i="10" s="1"/>
  <c r="AW30" i="10"/>
  <c r="AV30" i="10" s="1"/>
  <c r="AQ30" i="10"/>
  <c r="AP30" i="10" s="1"/>
  <c r="Q30" i="10"/>
  <c r="BB30" i="10"/>
  <c r="AK30" i="10"/>
  <c r="AJ30" i="10" s="1"/>
  <c r="Y30" i="10"/>
  <c r="X30" i="10" s="1"/>
  <c r="AW134" i="10"/>
  <c r="AV134" i="10" s="1"/>
  <c r="BB134" i="10"/>
  <c r="AE134" i="10"/>
  <c r="AD134" i="10" s="1"/>
  <c r="Y134" i="10"/>
  <c r="X134" i="10" s="1"/>
  <c r="Q134" i="10"/>
  <c r="AK134" i="10"/>
  <c r="AJ134" i="10" s="1"/>
  <c r="AQ44" i="10"/>
  <c r="AP44" i="10" s="1"/>
  <c r="Y44" i="10"/>
  <c r="X44" i="10" s="1"/>
  <c r="BB44" i="10"/>
  <c r="Q44" i="10"/>
  <c r="AK44" i="10"/>
  <c r="AJ44" i="10" s="1"/>
  <c r="AE44" i="10"/>
  <c r="AD44" i="10" s="1"/>
  <c r="AW44" i="10"/>
  <c r="AV44" i="10" s="1"/>
  <c r="E83" i="10"/>
  <c r="G83" i="10"/>
  <c r="F74" i="10"/>
  <c r="H74" i="10"/>
  <c r="G58" i="10"/>
  <c r="E58" i="10"/>
  <c r="E47" i="10"/>
  <c r="G47" i="10"/>
  <c r="G24" i="10"/>
  <c r="E24" i="10"/>
  <c r="I23" i="11"/>
  <c r="D23" i="11"/>
  <c r="B12" i="11"/>
  <c r="E20" i="11"/>
  <c r="J20" i="11"/>
  <c r="F19" i="11"/>
  <c r="A19" i="11"/>
  <c r="D19" i="11"/>
  <c r="I17" i="11"/>
  <c r="D17" i="11"/>
  <c r="J17" i="11"/>
  <c r="T6" i="10"/>
  <c r="S6" i="10"/>
  <c r="U6" i="10"/>
  <c r="AW5" i="10"/>
  <c r="AV5" i="10" s="1"/>
  <c r="AQ5" i="10"/>
  <c r="AP5" i="10" s="1"/>
  <c r="Q5" i="10"/>
  <c r="BB5" i="10"/>
  <c r="AK5" i="10"/>
  <c r="AJ5" i="10" s="1"/>
  <c r="Y5" i="10"/>
  <c r="X5" i="10" s="1"/>
  <c r="A66" i="11"/>
  <c r="F66" i="11"/>
  <c r="F83" i="11"/>
  <c r="A83" i="11"/>
  <c r="Q78" i="10"/>
  <c r="AQ134" i="10"/>
  <c r="AP134" i="10" s="1"/>
  <c r="B64" i="11"/>
  <c r="G64" i="11"/>
  <c r="B56" i="11"/>
  <c r="G56" i="11"/>
  <c r="H13" i="11"/>
  <c r="C13" i="11"/>
  <c r="S9" i="10"/>
  <c r="R9" i="10"/>
  <c r="T9" i="10"/>
  <c r="G138" i="11"/>
  <c r="B138" i="11"/>
  <c r="F88" i="11"/>
  <c r="A88" i="11"/>
  <c r="F166" i="11"/>
  <c r="A166" i="11"/>
  <c r="D40" i="11"/>
  <c r="I40" i="11"/>
  <c r="F145" i="11"/>
  <c r="A145" i="11"/>
  <c r="J189" i="11"/>
  <c r="E189" i="11"/>
  <c r="G78" i="11"/>
  <c r="E132" i="11"/>
  <c r="J132" i="11"/>
  <c r="J73" i="11"/>
  <c r="E73" i="11"/>
  <c r="D70" i="11"/>
  <c r="I70" i="11"/>
  <c r="I71" i="11"/>
  <c r="D71" i="11"/>
  <c r="E74" i="11"/>
  <c r="J74" i="11"/>
  <c r="I188" i="11"/>
  <c r="D188" i="11"/>
  <c r="AQ116" i="10"/>
  <c r="AP116" i="10" s="1"/>
  <c r="Q116" i="10"/>
  <c r="AE116" i="10"/>
  <c r="AD116" i="10" s="1"/>
  <c r="Y116" i="10"/>
  <c r="X116" i="10" s="1"/>
  <c r="AK116" i="10"/>
  <c r="AJ116" i="10" s="1"/>
  <c r="BB116" i="10"/>
  <c r="J65" i="11"/>
  <c r="E65" i="11"/>
  <c r="AQ27" i="10"/>
  <c r="AP27" i="10" s="1"/>
  <c r="Y27" i="10"/>
  <c r="X27" i="10" s="1"/>
  <c r="Q27" i="10"/>
  <c r="AK27" i="10"/>
  <c r="AJ27" i="10" s="1"/>
  <c r="AE27" i="10"/>
  <c r="AD27" i="10" s="1"/>
  <c r="AW27" i="10"/>
  <c r="AV27" i="10" s="1"/>
  <c r="BB27" i="10"/>
  <c r="AQ77" i="10"/>
  <c r="AP77" i="10" s="1"/>
  <c r="BB77" i="10"/>
  <c r="Q77" i="10"/>
  <c r="Y77" i="10"/>
  <c r="X77" i="10" s="1"/>
  <c r="AK77" i="10"/>
  <c r="AJ77" i="10" s="1"/>
  <c r="AW77" i="10"/>
  <c r="AV77" i="10" s="1"/>
  <c r="AE77" i="10"/>
  <c r="AD77" i="10" s="1"/>
  <c r="AQ32" i="10"/>
  <c r="AP32" i="10" s="1"/>
  <c r="Q32" i="10"/>
  <c r="AW32" i="10"/>
  <c r="AV32" i="10" s="1"/>
  <c r="Y32" i="10"/>
  <c r="X32" i="10" s="1"/>
  <c r="AE32" i="10"/>
  <c r="AD32" i="10" s="1"/>
  <c r="AK32" i="10"/>
  <c r="AJ32" i="10" s="1"/>
  <c r="BB32" i="10"/>
  <c r="H165" i="10"/>
  <c r="F165" i="10"/>
  <c r="H101" i="10"/>
  <c r="F101" i="10"/>
  <c r="H100" i="10"/>
  <c r="F100" i="10"/>
  <c r="E90" i="10"/>
  <c r="G90" i="10"/>
  <c r="F24" i="11"/>
  <c r="A24" i="11"/>
  <c r="Q25" i="10"/>
  <c r="AK25" i="10"/>
  <c r="AJ25" i="10" s="1"/>
  <c r="AW25" i="10"/>
  <c r="AV25" i="10" s="1"/>
  <c r="AE25" i="10"/>
  <c r="AD25" i="10" s="1"/>
  <c r="AQ25" i="10"/>
  <c r="AP25" i="10" s="1"/>
  <c r="S23" i="10"/>
  <c r="R23" i="10"/>
  <c r="U23" i="10"/>
  <c r="T23" i="10"/>
  <c r="F16" i="11"/>
  <c r="A16" i="11"/>
  <c r="E9" i="11"/>
  <c r="J9" i="11"/>
  <c r="R15" i="10"/>
  <c r="T15" i="10"/>
  <c r="S15" i="10"/>
  <c r="G13" i="11"/>
  <c r="B13" i="11"/>
  <c r="C10" i="11"/>
  <c r="H10" i="11"/>
  <c r="F8" i="11"/>
  <c r="A8" i="11"/>
  <c r="I5" i="11"/>
  <c r="D5" i="11"/>
  <c r="D6" i="11"/>
  <c r="I6" i="11"/>
  <c r="G4" i="11"/>
  <c r="B4" i="11"/>
  <c r="U74" i="10"/>
  <c r="S74" i="10"/>
  <c r="R74" i="10"/>
  <c r="H134" i="11"/>
  <c r="C134" i="11"/>
  <c r="D128" i="11"/>
  <c r="I128" i="11"/>
  <c r="A20" i="11"/>
  <c r="F20" i="11"/>
  <c r="H19" i="11"/>
  <c r="C19" i="11"/>
  <c r="S20" i="10"/>
  <c r="R20" i="10"/>
  <c r="T19" i="10"/>
  <c r="S19" i="10"/>
  <c r="AK19" i="10"/>
  <c r="AJ19" i="10" s="1"/>
  <c r="AW19" i="10"/>
  <c r="AV19" i="10" s="1"/>
  <c r="Y19" i="10"/>
  <c r="X19" i="10" s="1"/>
  <c r="AQ19" i="10"/>
  <c r="AP19" i="10" s="1"/>
  <c r="AE19" i="10"/>
  <c r="AD19" i="10" s="1"/>
  <c r="BB19" i="10"/>
  <c r="D16" i="11"/>
  <c r="I16" i="11"/>
  <c r="AE17" i="10"/>
  <c r="AD17" i="10" s="1"/>
  <c r="Q17" i="10"/>
  <c r="E14" i="11"/>
  <c r="J14" i="11"/>
  <c r="AW14" i="10"/>
  <c r="AV14" i="10" s="1"/>
  <c r="AQ14" i="10"/>
  <c r="AP14" i="10" s="1"/>
  <c r="Q14" i="10"/>
  <c r="D10" i="11"/>
  <c r="I8" i="11"/>
  <c r="G8" i="11"/>
  <c r="J129" i="11"/>
  <c r="E129" i="11"/>
  <c r="U141" i="10"/>
  <c r="T141" i="10"/>
  <c r="S141" i="10"/>
  <c r="J187" i="11"/>
  <c r="E187" i="11"/>
  <c r="G124" i="11"/>
  <c r="B124" i="11"/>
  <c r="S171" i="10"/>
  <c r="T171" i="10"/>
  <c r="U171" i="10"/>
  <c r="B59" i="11"/>
  <c r="C52" i="11"/>
  <c r="H52" i="11"/>
  <c r="E134" i="11"/>
  <c r="J134" i="11"/>
  <c r="G156" i="11"/>
  <c r="B156" i="11"/>
  <c r="H166" i="11"/>
  <c r="C166" i="11"/>
  <c r="A56" i="11"/>
  <c r="F56" i="11"/>
  <c r="E35" i="11"/>
  <c r="J35" i="11"/>
  <c r="D39" i="11"/>
  <c r="I39" i="11"/>
  <c r="A147" i="11"/>
  <c r="F147" i="11"/>
  <c r="J172" i="11"/>
  <c r="E172" i="11"/>
  <c r="D22" i="11"/>
  <c r="J23" i="11"/>
  <c r="J22" i="11"/>
  <c r="T20" i="10"/>
  <c r="U19" i="10"/>
  <c r="B17" i="11"/>
  <c r="BB17" i="10"/>
  <c r="AK17" i="10"/>
  <c r="AJ17" i="10" s="1"/>
  <c r="E15" i="11"/>
  <c r="C12" i="11"/>
  <c r="T11" i="10"/>
  <c r="R11" i="10"/>
  <c r="G6" i="11"/>
  <c r="B6" i="11"/>
  <c r="B5" i="11"/>
  <c r="R171" i="10"/>
  <c r="C182" i="11"/>
  <c r="C66" i="11"/>
  <c r="H83" i="11"/>
  <c r="C83" i="11"/>
  <c r="G82" i="11"/>
  <c r="B82" i="11"/>
  <c r="J57" i="11"/>
  <c r="E57" i="11"/>
  <c r="A201" i="11"/>
  <c r="F201" i="11"/>
  <c r="B110" i="11"/>
  <c r="G110" i="11"/>
  <c r="C170" i="11"/>
  <c r="H170" i="11"/>
  <c r="C175" i="11"/>
  <c r="H175" i="11"/>
  <c r="C11" i="11"/>
  <c r="H11" i="11"/>
  <c r="E128" i="11"/>
  <c r="J128" i="11"/>
  <c r="C106" i="11"/>
  <c r="H106" i="11"/>
  <c r="A106" i="11"/>
  <c r="F106" i="11"/>
  <c r="R181" i="10"/>
  <c r="U181" i="10"/>
  <c r="T181" i="10"/>
  <c r="J198" i="11"/>
  <c r="E198" i="11"/>
  <c r="E79" i="11"/>
  <c r="J79" i="11"/>
  <c r="H91" i="11"/>
  <c r="C91" i="11"/>
  <c r="E184" i="11"/>
  <c r="J184" i="11"/>
  <c r="G140" i="11"/>
  <c r="B140" i="11"/>
  <c r="H23" i="11"/>
  <c r="I22" i="11"/>
  <c r="D20" i="11"/>
  <c r="AE23" i="10"/>
  <c r="AD23" i="10" s="1"/>
  <c r="Y23" i="10"/>
  <c r="X23" i="10" s="1"/>
  <c r="AK23" i="10"/>
  <c r="AJ23" i="10" s="1"/>
  <c r="BB23" i="10"/>
  <c r="J19" i="11"/>
  <c r="R19" i="10"/>
  <c r="H17" i="11"/>
  <c r="AW17" i="10"/>
  <c r="AV17" i="10" s="1"/>
  <c r="H15" i="11"/>
  <c r="A15" i="11"/>
  <c r="F15" i="11"/>
  <c r="G15" i="11"/>
  <c r="B15" i="11"/>
  <c r="D15" i="11"/>
  <c r="I15" i="11"/>
  <c r="E12" i="11"/>
  <c r="Y14" i="10"/>
  <c r="X14" i="10" s="1"/>
  <c r="BB14" i="10"/>
  <c r="U11" i="10"/>
  <c r="F10" i="11"/>
  <c r="B10" i="11"/>
  <c r="G10" i="11"/>
  <c r="Q13" i="10"/>
  <c r="AQ13" i="10"/>
  <c r="AP13" i="10" s="1"/>
  <c r="B8" i="11"/>
  <c r="A5" i="11"/>
  <c r="D7" i="11"/>
  <c r="H187" i="11"/>
  <c r="E170" i="11"/>
  <c r="B183" i="11"/>
  <c r="G59" i="11"/>
  <c r="G66" i="11"/>
  <c r="B66" i="11"/>
  <c r="S67" i="10"/>
  <c r="T67" i="10"/>
  <c r="U67" i="10"/>
  <c r="I82" i="11"/>
  <c r="D82" i="11"/>
  <c r="C82" i="11"/>
  <c r="H82" i="11"/>
  <c r="J201" i="11"/>
  <c r="E201" i="11"/>
  <c r="J186" i="11"/>
  <c r="E186" i="11"/>
  <c r="A170" i="11"/>
  <c r="F170" i="11"/>
  <c r="A156" i="11"/>
  <c r="F156" i="11"/>
  <c r="G48" i="11"/>
  <c r="B48" i="11"/>
  <c r="G35" i="11"/>
  <c r="B35" i="11"/>
  <c r="D35" i="11"/>
  <c r="G174" i="11"/>
  <c r="B174" i="11"/>
  <c r="J174" i="11"/>
  <c r="E174" i="11"/>
  <c r="B191" i="11"/>
  <c r="G191" i="11"/>
  <c r="H191" i="11"/>
  <c r="C191" i="11"/>
  <c r="B33" i="11"/>
  <c r="G33" i="11"/>
  <c r="I45" i="11"/>
  <c r="D45" i="11"/>
  <c r="H25" i="11"/>
  <c r="C25" i="11"/>
  <c r="C112" i="11"/>
  <c r="H112" i="11"/>
  <c r="AQ22" i="10"/>
  <c r="AP22" i="10" s="1"/>
  <c r="AW22" i="10"/>
  <c r="AV22" i="10" s="1"/>
  <c r="AE22" i="10"/>
  <c r="AD22" i="10" s="1"/>
  <c r="AK22" i="10"/>
  <c r="AJ22" i="10" s="1"/>
  <c r="Q22" i="10"/>
  <c r="G99" i="11"/>
  <c r="B99" i="11"/>
  <c r="S128" i="10"/>
  <c r="U128" i="10"/>
  <c r="T128" i="10"/>
  <c r="R128" i="10"/>
  <c r="A173" i="11"/>
  <c r="F173" i="11"/>
  <c r="I54" i="11"/>
  <c r="D54" i="11"/>
  <c r="B41" i="11"/>
  <c r="G41" i="11"/>
  <c r="D152" i="11"/>
  <c r="I152" i="11"/>
  <c r="A34" i="11"/>
  <c r="F34" i="11"/>
  <c r="E34" i="11"/>
  <c r="J34" i="11"/>
  <c r="I171" i="11"/>
  <c r="D171" i="11"/>
  <c r="G171" i="11"/>
  <c r="B171" i="11"/>
  <c r="J117" i="11"/>
  <c r="E117" i="11"/>
  <c r="I197" i="11"/>
  <c r="D197" i="11"/>
  <c r="C101" i="11"/>
  <c r="H101" i="11"/>
  <c r="B199" i="11"/>
  <c r="G199" i="11"/>
  <c r="R8" i="10"/>
  <c r="Y10" i="10"/>
  <c r="X10" i="10" s="1"/>
  <c r="AK10" i="10"/>
  <c r="AJ10" i="10" s="1"/>
  <c r="T7" i="10"/>
  <c r="AK7" i="10"/>
  <c r="AJ7" i="10" s="1"/>
  <c r="AW7" i="10"/>
  <c r="AV7" i="10" s="1"/>
  <c r="S58" i="10"/>
  <c r="S53" i="10"/>
  <c r="Y52" i="10"/>
  <c r="X52" i="10" s="1"/>
  <c r="Q52" i="10"/>
  <c r="R111" i="10"/>
  <c r="T34" i="10"/>
  <c r="G118" i="11"/>
  <c r="E169" i="11"/>
  <c r="R153" i="10"/>
  <c r="S153" i="10"/>
  <c r="J96" i="11"/>
  <c r="E96" i="11"/>
  <c r="A54" i="11"/>
  <c r="F54" i="11"/>
  <c r="E39" i="11"/>
  <c r="J39" i="11"/>
  <c r="I126" i="11"/>
  <c r="D126" i="11"/>
  <c r="A130" i="11"/>
  <c r="T146" i="10"/>
  <c r="R146" i="10"/>
  <c r="T62" i="10"/>
  <c r="R62" i="10"/>
  <c r="S62" i="10"/>
  <c r="U139" i="10"/>
  <c r="S139" i="10"/>
  <c r="T139" i="10"/>
  <c r="F70" i="11"/>
  <c r="A70" i="11"/>
  <c r="J194" i="11"/>
  <c r="E194" i="11"/>
  <c r="J131" i="11"/>
  <c r="E131" i="11"/>
  <c r="F131" i="11"/>
  <c r="A131" i="11"/>
  <c r="G34" i="11"/>
  <c r="B34" i="11"/>
  <c r="I162" i="11"/>
  <c r="D162" i="11"/>
  <c r="D108" i="11"/>
  <c r="I108" i="11"/>
  <c r="H158" i="11"/>
  <c r="C158" i="11"/>
  <c r="H118" i="11"/>
  <c r="C118" i="11"/>
  <c r="E44" i="11"/>
  <c r="J44" i="11"/>
  <c r="A111" i="11"/>
  <c r="F111" i="11"/>
  <c r="I48" i="11"/>
  <c r="D48" i="11"/>
  <c r="B60" i="11"/>
  <c r="G60" i="11"/>
  <c r="F27" i="11"/>
  <c r="A27" i="11"/>
  <c r="I172" i="11"/>
  <c r="D172" i="11"/>
  <c r="J59" i="11"/>
  <c r="E59" i="11"/>
  <c r="D81" i="11"/>
  <c r="I81" i="11"/>
  <c r="J61" i="11"/>
  <c r="E61" i="11"/>
  <c r="H73" i="11"/>
  <c r="C73" i="11"/>
  <c r="F159" i="11"/>
  <c r="A159" i="11"/>
  <c r="S174" i="10"/>
  <c r="T174" i="10"/>
  <c r="R174" i="10"/>
  <c r="E90" i="11"/>
  <c r="J90" i="11"/>
  <c r="C42" i="11"/>
  <c r="H42" i="11"/>
  <c r="J116" i="11"/>
  <c r="E116" i="11"/>
  <c r="J167" i="11"/>
  <c r="E167" i="11"/>
  <c r="J188" i="11"/>
  <c r="E188" i="11"/>
  <c r="H196" i="11"/>
  <c r="C196" i="11"/>
  <c r="F95" i="11"/>
  <c r="A95" i="11"/>
  <c r="E159" i="11"/>
  <c r="J159" i="11"/>
  <c r="C139" i="11"/>
  <c r="H139" i="11"/>
  <c r="B187" i="11"/>
  <c r="G187" i="11"/>
  <c r="D146" i="11"/>
  <c r="I146" i="11"/>
  <c r="S72" i="10"/>
  <c r="T72" i="10"/>
  <c r="U72" i="10"/>
  <c r="R72" i="10"/>
  <c r="C67" i="11"/>
  <c r="H67" i="11"/>
  <c r="Q24" i="10"/>
  <c r="AE24" i="10"/>
  <c r="AD24" i="10" s="1"/>
  <c r="AK21" i="10"/>
  <c r="AJ21" i="10" s="1"/>
  <c r="Q21" i="10"/>
  <c r="Q18" i="10"/>
  <c r="AQ15" i="10"/>
  <c r="AP15" i="10" s="1"/>
  <c r="Y15" i="10"/>
  <c r="X15" i="10" s="1"/>
  <c r="AW11" i="10"/>
  <c r="AV11" i="10" s="1"/>
  <c r="BB10" i="10"/>
  <c r="AE10" i="10"/>
  <c r="AD10" i="10" s="1"/>
  <c r="Y7" i="10"/>
  <c r="X7" i="10" s="1"/>
  <c r="AK6" i="10"/>
  <c r="AJ6" i="10" s="1"/>
  <c r="AW52" i="10"/>
  <c r="AV52" i="10" s="1"/>
  <c r="H173" i="11"/>
  <c r="C173" i="11"/>
  <c r="E200" i="11"/>
  <c r="J200" i="11"/>
  <c r="S150" i="10"/>
  <c r="U150" i="10"/>
  <c r="R150" i="10"/>
  <c r="C157" i="11"/>
  <c r="H157" i="11"/>
  <c r="R85" i="10"/>
  <c r="U85" i="10"/>
  <c r="I130" i="11"/>
  <c r="D130" i="11"/>
  <c r="H189" i="11"/>
  <c r="C189" i="11"/>
  <c r="D141" i="11"/>
  <c r="I141" i="11"/>
  <c r="G28" i="11"/>
  <c r="B28" i="11"/>
  <c r="C55" i="11"/>
  <c r="H55" i="11"/>
  <c r="F142" i="11"/>
  <c r="A142" i="11"/>
  <c r="J155" i="11"/>
  <c r="E155" i="11"/>
  <c r="D79" i="11"/>
  <c r="I79" i="11"/>
  <c r="U91" i="10"/>
  <c r="T91" i="10"/>
  <c r="S91" i="10"/>
  <c r="H193" i="11"/>
  <c r="C193" i="11"/>
  <c r="A61" i="11"/>
  <c r="I116" i="11"/>
  <c r="D116" i="11"/>
  <c r="G164" i="11"/>
  <c r="B164" i="11"/>
  <c r="J101" i="11"/>
  <c r="E101" i="11"/>
  <c r="F101" i="11"/>
  <c r="A101" i="11"/>
  <c r="E161" i="11"/>
  <c r="J161" i="11"/>
  <c r="B135" i="11"/>
  <c r="G135" i="11"/>
  <c r="I111" i="11"/>
  <c r="D111" i="11"/>
  <c r="H146" i="11"/>
  <c r="C146" i="11"/>
  <c r="D109" i="11"/>
  <c r="I109" i="11"/>
  <c r="B113" i="11"/>
  <c r="G113" i="11"/>
  <c r="B81" i="11"/>
  <c r="G81" i="11"/>
  <c r="E139" i="11"/>
  <c r="J139" i="11"/>
  <c r="I195" i="11"/>
  <c r="D195" i="11"/>
  <c r="F2" i="11"/>
  <c r="A2" i="11"/>
  <c r="AQ126" i="10"/>
  <c r="AP126" i="10" s="1"/>
  <c r="AK126" i="10"/>
  <c r="AJ126" i="10" s="1"/>
  <c r="BB126" i="10"/>
  <c r="Q126" i="10"/>
  <c r="Y126" i="10"/>
  <c r="X126" i="10" s="1"/>
  <c r="Y92" i="10"/>
  <c r="X92" i="10" s="1"/>
  <c r="Q92" i="10"/>
  <c r="BB92" i="10"/>
  <c r="AQ92" i="10"/>
  <c r="AP92" i="10" s="1"/>
  <c r="AW92" i="10"/>
  <c r="AV92" i="10" s="1"/>
  <c r="AE92" i="10"/>
  <c r="AD92" i="10" s="1"/>
  <c r="Y87" i="10"/>
  <c r="X87" i="10" s="1"/>
  <c r="AW87" i="10"/>
  <c r="AV87" i="10" s="1"/>
  <c r="BB87" i="10"/>
  <c r="AE87" i="10"/>
  <c r="AD87" i="10" s="1"/>
  <c r="Q87" i="10"/>
  <c r="AQ87" i="10"/>
  <c r="AP87" i="10" s="1"/>
  <c r="AE81" i="10"/>
  <c r="AD81" i="10" s="1"/>
  <c r="AK81" i="10"/>
  <c r="AJ81" i="10" s="1"/>
  <c r="I199" i="11"/>
  <c r="D199" i="11"/>
  <c r="C154" i="11"/>
  <c r="H154" i="11"/>
  <c r="H136" i="11"/>
  <c r="C136" i="11"/>
  <c r="H85" i="11"/>
  <c r="C85" i="11"/>
  <c r="T80" i="10"/>
  <c r="S80" i="10"/>
  <c r="R80" i="10"/>
  <c r="U80" i="10"/>
  <c r="D67" i="11"/>
  <c r="I67" i="11"/>
  <c r="E113" i="11"/>
  <c r="J113" i="11"/>
  <c r="A69" i="11"/>
  <c r="F69" i="11"/>
  <c r="E194" i="10"/>
  <c r="G194" i="10"/>
  <c r="G193" i="10"/>
  <c r="E193" i="10"/>
  <c r="F159" i="10"/>
  <c r="H159" i="10"/>
  <c r="H149" i="10"/>
  <c r="F149" i="10"/>
  <c r="G143" i="10"/>
  <c r="E143" i="10"/>
  <c r="E142" i="10"/>
  <c r="G142" i="10"/>
  <c r="G141" i="10"/>
  <c r="E141" i="10"/>
  <c r="H136" i="10"/>
  <c r="F136" i="10"/>
  <c r="T50" i="10"/>
  <c r="R50" i="10"/>
  <c r="S50" i="10"/>
  <c r="E52" i="11"/>
  <c r="D190" i="11"/>
  <c r="I190" i="11"/>
  <c r="J182" i="11"/>
  <c r="E182" i="11"/>
  <c r="R155" i="10"/>
  <c r="T155" i="10"/>
  <c r="U155" i="10"/>
  <c r="S155" i="10"/>
  <c r="H50" i="11"/>
  <c r="C50" i="11"/>
  <c r="I32" i="11"/>
  <c r="D32" i="11"/>
  <c r="J46" i="11"/>
  <c r="E46" i="11"/>
  <c r="Q101" i="10"/>
  <c r="AK101" i="10"/>
  <c r="AJ101" i="10" s="1"/>
  <c r="T122" i="10"/>
  <c r="U122" i="10"/>
  <c r="S122" i="10"/>
  <c r="AQ50" i="10"/>
  <c r="AP50" i="10" s="1"/>
  <c r="AE50" i="10"/>
  <c r="AD50" i="10" s="1"/>
  <c r="AW50" i="10"/>
  <c r="AV50" i="10" s="1"/>
  <c r="BB50" i="10"/>
  <c r="Y50" i="10"/>
  <c r="X50" i="10" s="1"/>
  <c r="J87" i="11"/>
  <c r="E87" i="11"/>
  <c r="R184" i="10"/>
  <c r="T184" i="10"/>
  <c r="C58" i="11"/>
  <c r="H58" i="11"/>
  <c r="AQ154" i="10"/>
  <c r="AP154" i="10" s="1"/>
  <c r="AK154" i="10"/>
  <c r="AJ154" i="10" s="1"/>
  <c r="BB154" i="10"/>
  <c r="Q154" i="10"/>
  <c r="I149" i="11"/>
  <c r="D149" i="11"/>
  <c r="BB108" i="10"/>
  <c r="AW108" i="10"/>
  <c r="AV108" i="10" s="1"/>
  <c r="Y108" i="10"/>
  <c r="X108" i="10" s="1"/>
  <c r="AQ108" i="10"/>
  <c r="AP108" i="10" s="1"/>
  <c r="AE108" i="10"/>
  <c r="AD108" i="10" s="1"/>
  <c r="E160" i="10"/>
  <c r="G160" i="10"/>
  <c r="B182" i="11"/>
  <c r="G182" i="11"/>
  <c r="T151" i="10"/>
  <c r="S151" i="10"/>
  <c r="T82" i="10"/>
  <c r="U82" i="10"/>
  <c r="R104" i="10"/>
  <c r="T104" i="10"/>
  <c r="S88" i="10"/>
  <c r="T88" i="10"/>
  <c r="E122" i="11"/>
  <c r="J122" i="11"/>
  <c r="Q130" i="10"/>
  <c r="AE130" i="10"/>
  <c r="AD130" i="10" s="1"/>
  <c r="AE110" i="10"/>
  <c r="AD110" i="10" s="1"/>
  <c r="BB110" i="10"/>
  <c r="Y110" i="10"/>
  <c r="X110" i="10" s="1"/>
  <c r="AE91" i="10"/>
  <c r="AD91" i="10" s="1"/>
  <c r="BB91" i="10"/>
  <c r="AQ86" i="10"/>
  <c r="AP86" i="10" s="1"/>
  <c r="Q86" i="10"/>
  <c r="Y86" i="10"/>
  <c r="X86" i="10" s="1"/>
  <c r="AW72" i="10"/>
  <c r="AV72" i="10" s="1"/>
  <c r="BB72" i="10"/>
  <c r="H190" i="10"/>
  <c r="F190" i="10"/>
  <c r="E76" i="10"/>
  <c r="G76" i="10"/>
  <c r="E75" i="10"/>
  <c r="G75" i="10"/>
  <c r="F66" i="10"/>
  <c r="H66" i="10"/>
  <c r="F31" i="10"/>
  <c r="H31" i="10"/>
  <c r="G112" i="11"/>
  <c r="R198" i="10"/>
  <c r="U185" i="10"/>
  <c r="B177" i="11"/>
  <c r="T3" i="10"/>
  <c r="R82" i="10"/>
  <c r="I3" i="11"/>
  <c r="N3" i="11" s="1"/>
  <c r="D3" i="11"/>
  <c r="A146" i="11"/>
  <c r="S104" i="10"/>
  <c r="R151" i="10"/>
  <c r="I46" i="11"/>
  <c r="D46" i="11"/>
  <c r="E70" i="11"/>
  <c r="B139" i="11"/>
  <c r="U88" i="10"/>
  <c r="R41" i="10"/>
  <c r="T41" i="10"/>
  <c r="AW86" i="10"/>
  <c r="AV86" i="10" s="1"/>
  <c r="Q110" i="10"/>
  <c r="AE72" i="10"/>
  <c r="AD72" i="10" s="1"/>
  <c r="T68" i="10"/>
  <c r="S68" i="10"/>
  <c r="BB33" i="10"/>
  <c r="Q33" i="10"/>
  <c r="AQ99" i="10"/>
  <c r="AP99" i="10" s="1"/>
  <c r="H87" i="11"/>
  <c r="T144" i="10"/>
  <c r="U144" i="10"/>
  <c r="R144" i="10"/>
  <c r="S140" i="10"/>
  <c r="U140" i="10"/>
  <c r="G156" i="10"/>
  <c r="F93" i="10"/>
  <c r="G166" i="10"/>
  <c r="Y196" i="10"/>
  <c r="X196" i="10" s="1"/>
  <c r="Q196" i="10"/>
  <c r="AE196" i="10"/>
  <c r="AD196" i="10" s="1"/>
  <c r="B178" i="11"/>
  <c r="T178" i="10"/>
  <c r="AW169" i="10"/>
  <c r="AV169" i="10" s="1"/>
  <c r="AK169" i="10"/>
  <c r="AJ169" i="10" s="1"/>
  <c r="AE162" i="10"/>
  <c r="AD162" i="10" s="1"/>
  <c r="BB162" i="10"/>
  <c r="Q162" i="10"/>
  <c r="AQ162" i="10"/>
  <c r="AP162" i="10" s="1"/>
  <c r="AW145" i="10"/>
  <c r="AV145" i="10" s="1"/>
  <c r="Y145" i="10"/>
  <c r="X145" i="10" s="1"/>
  <c r="AQ145" i="10"/>
  <c r="AP145" i="10" s="1"/>
  <c r="Q145" i="10"/>
  <c r="AW106" i="10"/>
  <c r="AV106" i="10" s="1"/>
  <c r="AE106" i="10"/>
  <c r="AD106" i="10" s="1"/>
  <c r="AK106" i="10"/>
  <c r="AJ106" i="10" s="1"/>
  <c r="H200" i="10"/>
  <c r="B32" i="11"/>
  <c r="D53" i="11"/>
  <c r="R88" i="10"/>
  <c r="E195" i="11"/>
  <c r="J195" i="11"/>
  <c r="S106" i="10"/>
  <c r="U106" i="10"/>
  <c r="AE43" i="10"/>
  <c r="AD43" i="10" s="1"/>
  <c r="AQ43" i="10"/>
  <c r="AP43" i="10" s="1"/>
  <c r="AE86" i="10"/>
  <c r="AD86" i="10" s="1"/>
  <c r="J183" i="11"/>
  <c r="E183" i="11"/>
  <c r="AK130" i="10"/>
  <c r="AJ130" i="10" s="1"/>
  <c r="E149" i="10"/>
  <c r="G3" i="10"/>
  <c r="E3" i="10"/>
  <c r="Y195" i="10"/>
  <c r="X195" i="10" s="1"/>
  <c r="AK195" i="10"/>
  <c r="AJ195" i="10" s="1"/>
  <c r="AE144" i="10"/>
  <c r="AD144" i="10" s="1"/>
  <c r="AQ144" i="10"/>
  <c r="AP144" i="10" s="1"/>
  <c r="AQ137" i="10"/>
  <c r="AP137" i="10" s="1"/>
  <c r="AW137" i="10"/>
  <c r="AV137" i="10" s="1"/>
  <c r="Q137" i="10"/>
  <c r="Y45" i="10"/>
  <c r="X45" i="10" s="1"/>
  <c r="Q45" i="10"/>
  <c r="H171" i="10"/>
  <c r="F171" i="10"/>
  <c r="G63" i="10"/>
  <c r="E63" i="10"/>
  <c r="P9" i="16"/>
  <c r="T9" i="16"/>
  <c r="X9" i="16"/>
  <c r="AA9" i="16"/>
  <c r="M9" i="16"/>
  <c r="Q9" i="16"/>
  <c r="U9" i="16"/>
  <c r="AB9" i="16"/>
  <c r="N9" i="16"/>
  <c r="V9" i="16"/>
  <c r="O9" i="16"/>
  <c r="W9" i="16"/>
  <c r="R9" i="16"/>
  <c r="Y9" i="16"/>
  <c r="O11" i="16"/>
  <c r="S11" i="16"/>
  <c r="W11" i="16"/>
  <c r="AA11" i="16"/>
  <c r="P11" i="16"/>
  <c r="T11" i="16"/>
  <c r="X11" i="16"/>
  <c r="AB11" i="16"/>
  <c r="M11" i="16"/>
  <c r="U11" i="16"/>
  <c r="N11" i="16"/>
  <c r="V11" i="16"/>
  <c r="Q11" i="16"/>
  <c r="Y11" i="16"/>
  <c r="N13" i="16"/>
  <c r="R13" i="16"/>
  <c r="V13" i="16"/>
  <c r="Z13" i="16"/>
  <c r="O13" i="16"/>
  <c r="S13" i="16"/>
  <c r="W13" i="16"/>
  <c r="AA13" i="16"/>
  <c r="T13" i="16"/>
  <c r="AB13" i="16"/>
  <c r="M13" i="16"/>
  <c r="U13" i="16"/>
  <c r="P13" i="16"/>
  <c r="X13" i="16"/>
  <c r="N15" i="16"/>
  <c r="R15" i="16"/>
  <c r="V15" i="16"/>
  <c r="Z15" i="16"/>
  <c r="O15" i="16"/>
  <c r="S15" i="16"/>
  <c r="W15" i="16"/>
  <c r="AA15" i="16"/>
  <c r="T15" i="16"/>
  <c r="AB15" i="16"/>
  <c r="M15" i="16"/>
  <c r="U15" i="16"/>
  <c r="P15" i="16"/>
  <c r="X15" i="16"/>
  <c r="N17" i="16"/>
  <c r="R17" i="16"/>
  <c r="V17" i="16"/>
  <c r="Z17" i="16"/>
  <c r="O17" i="16"/>
  <c r="S17" i="16"/>
  <c r="W17" i="16"/>
  <c r="AA17" i="16"/>
  <c r="T17" i="16"/>
  <c r="AB17" i="16"/>
  <c r="M17" i="16"/>
  <c r="U17" i="16"/>
  <c r="P17" i="16"/>
  <c r="X17" i="16"/>
  <c r="N19" i="16"/>
  <c r="R19" i="16"/>
  <c r="V19" i="16"/>
  <c r="Z19" i="16"/>
  <c r="O19" i="16"/>
  <c r="S19" i="16"/>
  <c r="W19" i="16"/>
  <c r="AA19" i="16"/>
  <c r="T19" i="16"/>
  <c r="AB19" i="16"/>
  <c r="M19" i="16"/>
  <c r="U19" i="16"/>
  <c r="P19" i="16"/>
  <c r="X19" i="16"/>
  <c r="N21" i="16"/>
  <c r="R21" i="16"/>
  <c r="V21" i="16"/>
  <c r="Z21" i="16"/>
  <c r="O21" i="16"/>
  <c r="S21" i="16"/>
  <c r="W21" i="16"/>
  <c r="AA21" i="16"/>
  <c r="T21" i="16"/>
  <c r="AB21" i="16"/>
  <c r="M21" i="16"/>
  <c r="U21" i="16"/>
  <c r="P21" i="16"/>
  <c r="X21" i="16"/>
  <c r="N23" i="16"/>
  <c r="R23" i="16"/>
  <c r="V23" i="16"/>
  <c r="Z23" i="16"/>
  <c r="O23" i="16"/>
  <c r="S23" i="16"/>
  <c r="W23" i="16"/>
  <c r="AA23" i="16"/>
  <c r="T23" i="16"/>
  <c r="AB23" i="16"/>
  <c r="M23" i="16"/>
  <c r="U23" i="16"/>
  <c r="P23" i="16"/>
  <c r="X23" i="16"/>
  <c r="N25" i="16"/>
  <c r="R25" i="16"/>
  <c r="V25" i="16"/>
  <c r="Z25" i="16"/>
  <c r="O25" i="16"/>
  <c r="S25" i="16"/>
  <c r="W25" i="16"/>
  <c r="T25" i="16"/>
  <c r="AA25" i="16"/>
  <c r="M25" i="16"/>
  <c r="U25" i="16"/>
  <c r="AB25" i="16"/>
  <c r="P25" i="16"/>
  <c r="X25" i="16"/>
  <c r="N27" i="16"/>
  <c r="R27" i="16"/>
  <c r="V27" i="16"/>
  <c r="Z27" i="16"/>
  <c r="P27" i="16"/>
  <c r="U27" i="16"/>
  <c r="AA27" i="16"/>
  <c r="Q27" i="16"/>
  <c r="W27" i="16"/>
  <c r="AB27" i="16"/>
  <c r="M27" i="16"/>
  <c r="S27" i="16"/>
  <c r="X27" i="16"/>
  <c r="N29" i="16"/>
  <c r="R29" i="16"/>
  <c r="V29" i="16"/>
  <c r="Z29" i="16"/>
  <c r="P29" i="16"/>
  <c r="U29" i="16"/>
  <c r="AA29" i="16"/>
  <c r="Q29" i="16"/>
  <c r="W29" i="16"/>
  <c r="AB29" i="16"/>
  <c r="M29" i="16"/>
  <c r="S29" i="16"/>
  <c r="X29" i="16"/>
  <c r="O31" i="16"/>
  <c r="S31" i="16"/>
  <c r="W31" i="16"/>
  <c r="AA31" i="16"/>
  <c r="P31" i="16"/>
  <c r="T31" i="16"/>
  <c r="X31" i="16"/>
  <c r="AB31" i="16"/>
  <c r="O33" i="16"/>
  <c r="S33" i="16"/>
  <c r="W33" i="16"/>
  <c r="AA33" i="16"/>
  <c r="P33" i="16"/>
  <c r="T33" i="16"/>
  <c r="X33" i="16"/>
  <c r="AB33" i="16"/>
  <c r="O35" i="16"/>
  <c r="S35" i="16"/>
  <c r="W35" i="16"/>
  <c r="AA35" i="16"/>
  <c r="P35" i="16"/>
  <c r="T35" i="16"/>
  <c r="X35" i="16"/>
  <c r="AB35" i="16"/>
  <c r="O37" i="16"/>
  <c r="S37" i="16"/>
  <c r="W37" i="16"/>
  <c r="AA37" i="16"/>
  <c r="P37" i="16"/>
  <c r="T37" i="16"/>
  <c r="X37" i="16"/>
  <c r="AB37" i="16"/>
  <c r="O39" i="16"/>
  <c r="S39" i="16"/>
  <c r="W39" i="16"/>
  <c r="AA39" i="16"/>
  <c r="P39" i="16"/>
  <c r="T39" i="16"/>
  <c r="AA57" i="16"/>
  <c r="W57" i="16"/>
  <c r="S57" i="16"/>
  <c r="O57" i="16"/>
  <c r="AA55" i="16"/>
  <c r="W55" i="16"/>
  <c r="S55" i="16"/>
  <c r="O55" i="16"/>
  <c r="AA53" i="16"/>
  <c r="W53" i="16"/>
  <c r="S53" i="16"/>
  <c r="O53" i="16"/>
  <c r="AA51" i="16"/>
  <c r="W51" i="16"/>
  <c r="S51" i="16"/>
  <c r="O51" i="16"/>
  <c r="AA49" i="16"/>
  <c r="W49" i="16"/>
  <c r="S49" i="16"/>
  <c r="O49" i="16"/>
  <c r="AA47" i="16"/>
  <c r="W47" i="16"/>
  <c r="S47" i="16"/>
  <c r="O47" i="16"/>
  <c r="AA45" i="16"/>
  <c r="W45" i="16"/>
  <c r="S45" i="16"/>
  <c r="O45" i="16"/>
  <c r="AA43" i="16"/>
  <c r="W43" i="16"/>
  <c r="S43" i="16"/>
  <c r="O43" i="16"/>
  <c r="AA41" i="16"/>
  <c r="W41" i="16"/>
  <c r="S41" i="16"/>
  <c r="O41" i="16"/>
  <c r="Y39" i="16"/>
  <c r="R39" i="16"/>
  <c r="Z37" i="16"/>
  <c r="R37" i="16"/>
  <c r="Z35" i="16"/>
  <c r="R35" i="16"/>
  <c r="Z33" i="16"/>
  <c r="R33" i="16"/>
  <c r="Z31" i="16"/>
  <c r="R31" i="16"/>
  <c r="T27" i="16"/>
  <c r="P8" i="16"/>
  <c r="P58" i="16" s="1"/>
  <c r="O62" i="16" s="1"/>
  <c r="Z8" i="16"/>
  <c r="Z58" i="16" s="1"/>
  <c r="AA62" i="16" s="1"/>
  <c r="O8" i="16"/>
  <c r="O58" i="16" s="1"/>
  <c r="O61" i="16" s="1"/>
  <c r="Y8" i="16"/>
  <c r="Y58" i="16" s="1"/>
  <c r="AA61" i="16" s="1"/>
  <c r="Z57" i="16"/>
  <c r="V57" i="16"/>
  <c r="R57" i="16"/>
  <c r="N57" i="16"/>
  <c r="Z56" i="16"/>
  <c r="V56" i="16"/>
  <c r="R56" i="16"/>
  <c r="N56" i="16"/>
  <c r="Z55" i="16"/>
  <c r="V55" i="16"/>
  <c r="R55" i="16"/>
  <c r="N55" i="16"/>
  <c r="Z54" i="16"/>
  <c r="V54" i="16"/>
  <c r="R54" i="16"/>
  <c r="N54" i="16"/>
  <c r="Z53" i="16"/>
  <c r="V53" i="16"/>
  <c r="R53" i="16"/>
  <c r="N53" i="16"/>
  <c r="Z52" i="16"/>
  <c r="V52" i="16"/>
  <c r="R52" i="16"/>
  <c r="N52" i="16"/>
  <c r="Z51" i="16"/>
  <c r="V51" i="16"/>
  <c r="R51" i="16"/>
  <c r="N51" i="16"/>
  <c r="Z50" i="16"/>
  <c r="V50" i="16"/>
  <c r="R50" i="16"/>
  <c r="N50" i="16"/>
  <c r="Z49" i="16"/>
  <c r="V49" i="16"/>
  <c r="R49" i="16"/>
  <c r="N49" i="16"/>
  <c r="Z48" i="16"/>
  <c r="V48" i="16"/>
  <c r="R48" i="16"/>
  <c r="N48" i="16"/>
  <c r="Z47" i="16"/>
  <c r="V47" i="16"/>
  <c r="R47" i="16"/>
  <c r="N47" i="16"/>
  <c r="Z46" i="16"/>
  <c r="V46" i="16"/>
  <c r="R46" i="16"/>
  <c r="N46" i="16"/>
  <c r="Z45" i="16"/>
  <c r="V45" i="16"/>
  <c r="R45" i="16"/>
  <c r="N45" i="16"/>
  <c r="Z44" i="16"/>
  <c r="V44" i="16"/>
  <c r="R44" i="16"/>
  <c r="N44" i="16"/>
  <c r="Z43" i="16"/>
  <c r="V43" i="16"/>
  <c r="R43" i="16"/>
  <c r="N43" i="16"/>
  <c r="Z42" i="16"/>
  <c r="V42" i="16"/>
  <c r="R42" i="16"/>
  <c r="N42" i="16"/>
  <c r="Z41" i="16"/>
  <c r="V41" i="16"/>
  <c r="R41" i="16"/>
  <c r="N41" i="16"/>
  <c r="Z40" i="16"/>
  <c r="V40" i="16"/>
  <c r="R40" i="16"/>
  <c r="M40" i="16"/>
  <c r="X39" i="16"/>
  <c r="Q39" i="16"/>
  <c r="Y38" i="16"/>
  <c r="Y37" i="16"/>
  <c r="Q37" i="16"/>
  <c r="Y36" i="16"/>
  <c r="Y35" i="16"/>
  <c r="Q35" i="16"/>
  <c r="Y34" i="16"/>
  <c r="Y33" i="16"/>
  <c r="Q33" i="16"/>
  <c r="Y32" i="16"/>
  <c r="Y31" i="16"/>
  <c r="Q31" i="16"/>
  <c r="Y29" i="16"/>
  <c r="O27" i="16"/>
  <c r="Y25" i="16"/>
  <c r="Y23" i="16"/>
  <c r="Y21" i="16"/>
  <c r="Y19" i="16"/>
  <c r="Y17" i="16"/>
  <c r="Y15" i="16"/>
  <c r="Y13" i="16"/>
  <c r="Z11" i="16"/>
  <c r="Z9" i="16"/>
  <c r="O10" i="16"/>
  <c r="S10" i="16"/>
  <c r="W10" i="16"/>
  <c r="AA10" i="16"/>
  <c r="P10" i="16"/>
  <c r="T10" i="16"/>
  <c r="X10" i="16"/>
  <c r="AB10" i="16"/>
  <c r="M10" i="16"/>
  <c r="U10" i="16"/>
  <c r="N10" i="16"/>
  <c r="V10" i="16"/>
  <c r="Q10" i="16"/>
  <c r="Y10" i="16"/>
  <c r="N12" i="16"/>
  <c r="R12" i="16"/>
  <c r="V12" i="16"/>
  <c r="Z12" i="16"/>
  <c r="O12" i="16"/>
  <c r="S12" i="16"/>
  <c r="W12" i="16"/>
  <c r="AA12" i="16"/>
  <c r="T12" i="16"/>
  <c r="AB12" i="16"/>
  <c r="M12" i="16"/>
  <c r="U12" i="16"/>
  <c r="P12" i="16"/>
  <c r="X12" i="16"/>
  <c r="N14" i="16"/>
  <c r="R14" i="16"/>
  <c r="V14" i="16"/>
  <c r="Z14" i="16"/>
  <c r="O14" i="16"/>
  <c r="S14" i="16"/>
  <c r="W14" i="16"/>
  <c r="AA14" i="16"/>
  <c r="T14" i="16"/>
  <c r="AB14" i="16"/>
  <c r="M14" i="16"/>
  <c r="U14" i="16"/>
  <c r="P14" i="16"/>
  <c r="X14" i="16"/>
  <c r="N16" i="16"/>
  <c r="R16" i="16"/>
  <c r="V16" i="16"/>
  <c r="Z16" i="16"/>
  <c r="O16" i="16"/>
  <c r="S16" i="16"/>
  <c r="W16" i="16"/>
  <c r="AA16" i="16"/>
  <c r="T16" i="16"/>
  <c r="AB16" i="16"/>
  <c r="M16" i="16"/>
  <c r="U16" i="16"/>
  <c r="P16" i="16"/>
  <c r="X16" i="16"/>
  <c r="N18" i="16"/>
  <c r="R18" i="16"/>
  <c r="V18" i="16"/>
  <c r="Z18" i="16"/>
  <c r="O18" i="16"/>
  <c r="S18" i="16"/>
  <c r="W18" i="16"/>
  <c r="AA18" i="16"/>
  <c r="T18" i="16"/>
  <c r="AB18" i="16"/>
  <c r="M18" i="16"/>
  <c r="U18" i="16"/>
  <c r="P18" i="16"/>
  <c r="X18" i="16"/>
  <c r="N20" i="16"/>
  <c r="R20" i="16"/>
  <c r="V20" i="16"/>
  <c r="Z20" i="16"/>
  <c r="O20" i="16"/>
  <c r="S20" i="16"/>
  <c r="W20" i="16"/>
  <c r="AA20" i="16"/>
  <c r="T20" i="16"/>
  <c r="AB20" i="16"/>
  <c r="M20" i="16"/>
  <c r="U20" i="16"/>
  <c r="P20" i="16"/>
  <c r="X20" i="16"/>
  <c r="N22" i="16"/>
  <c r="R22" i="16"/>
  <c r="V22" i="16"/>
  <c r="Z22" i="16"/>
  <c r="O22" i="16"/>
  <c r="S22" i="16"/>
  <c r="W22" i="16"/>
  <c r="AA22" i="16"/>
  <c r="T22" i="16"/>
  <c r="AB22" i="16"/>
  <c r="M22" i="16"/>
  <c r="U22" i="16"/>
  <c r="P22" i="16"/>
  <c r="X22" i="16"/>
  <c r="N24" i="16"/>
  <c r="R24" i="16"/>
  <c r="V24" i="16"/>
  <c r="Z24" i="16"/>
  <c r="O24" i="16"/>
  <c r="S24" i="16"/>
  <c r="W24" i="16"/>
  <c r="AA24" i="16"/>
  <c r="T24" i="16"/>
  <c r="AB24" i="16"/>
  <c r="M24" i="16"/>
  <c r="U24" i="16"/>
  <c r="P24" i="16"/>
  <c r="X24" i="16"/>
  <c r="N26" i="16"/>
  <c r="R26" i="16"/>
  <c r="V26" i="16"/>
  <c r="Z26" i="16"/>
  <c r="P26" i="16"/>
  <c r="U26" i="16"/>
  <c r="AA26" i="16"/>
  <c r="Q26" i="16"/>
  <c r="W26" i="16"/>
  <c r="AB26" i="16"/>
  <c r="M26" i="16"/>
  <c r="S26" i="16"/>
  <c r="X26" i="16"/>
  <c r="N28" i="16"/>
  <c r="R28" i="16"/>
  <c r="V28" i="16"/>
  <c r="Z28" i="16"/>
  <c r="P28" i="16"/>
  <c r="U28" i="16"/>
  <c r="AA28" i="16"/>
  <c r="Q28" i="16"/>
  <c r="W28" i="16"/>
  <c r="AB28" i="16"/>
  <c r="M28" i="16"/>
  <c r="S28" i="16"/>
  <c r="X28" i="16"/>
  <c r="O30" i="16"/>
  <c r="S30" i="16"/>
  <c r="W30" i="16"/>
  <c r="AA30" i="16"/>
  <c r="P30" i="16"/>
  <c r="T30" i="16"/>
  <c r="X30" i="16"/>
  <c r="AB30" i="16"/>
  <c r="M30" i="16"/>
  <c r="Q30" i="16"/>
  <c r="U30" i="16"/>
  <c r="O32" i="16"/>
  <c r="S32" i="16"/>
  <c r="W32" i="16"/>
  <c r="AA32" i="16"/>
  <c r="P32" i="16"/>
  <c r="T32" i="16"/>
  <c r="X32" i="16"/>
  <c r="AB32" i="16"/>
  <c r="O34" i="16"/>
  <c r="S34" i="16"/>
  <c r="W34" i="16"/>
  <c r="AA34" i="16"/>
  <c r="P34" i="16"/>
  <c r="T34" i="16"/>
  <c r="X34" i="16"/>
  <c r="AB34" i="16"/>
  <c r="O36" i="16"/>
  <c r="S36" i="16"/>
  <c r="W36" i="16"/>
  <c r="AA36" i="16"/>
  <c r="P36" i="16"/>
  <c r="T36" i="16"/>
  <c r="X36" i="16"/>
  <c r="AB36" i="16"/>
  <c r="O38" i="16"/>
  <c r="S38" i="16"/>
  <c r="W38" i="16"/>
  <c r="AA38" i="16"/>
  <c r="P38" i="16"/>
  <c r="T38" i="16"/>
  <c r="X38" i="16"/>
  <c r="AB38" i="16"/>
  <c r="T8" i="16"/>
  <c r="T58" i="16" s="1"/>
  <c r="S62" i="16" s="1"/>
  <c r="AB8" i="16"/>
  <c r="AB58" i="16" s="1"/>
  <c r="S8" i="16"/>
  <c r="S58" i="16" s="1"/>
  <c r="S61" i="16" s="1"/>
  <c r="Y57" i="16"/>
  <c r="U57" i="16"/>
  <c r="Q57" i="16"/>
  <c r="Y56" i="16"/>
  <c r="U56" i="16"/>
  <c r="Q56" i="16"/>
  <c r="Y55" i="16"/>
  <c r="U55" i="16"/>
  <c r="Q55" i="16"/>
  <c r="Y54" i="16"/>
  <c r="U54" i="16"/>
  <c r="Q54" i="16"/>
  <c r="Y53" i="16"/>
  <c r="U53" i="16"/>
  <c r="Q53" i="16"/>
  <c r="Y52" i="16"/>
  <c r="U52" i="16"/>
  <c r="Q52" i="16"/>
  <c r="Y51" i="16"/>
  <c r="U51" i="16"/>
  <c r="Q51" i="16"/>
  <c r="Y50" i="16"/>
  <c r="U50" i="16"/>
  <c r="Q50" i="16"/>
  <c r="Y49" i="16"/>
  <c r="U49" i="16"/>
  <c r="Q49" i="16"/>
  <c r="Y48" i="16"/>
  <c r="U48" i="16"/>
  <c r="Q48" i="16"/>
  <c r="Y47" i="16"/>
  <c r="U47" i="16"/>
  <c r="Q47" i="16"/>
  <c r="Y46" i="16"/>
  <c r="U46" i="16"/>
  <c r="Q46" i="16"/>
  <c r="Y45" i="16"/>
  <c r="U45" i="16"/>
  <c r="Q45" i="16"/>
  <c r="Y44" i="16"/>
  <c r="U44" i="16"/>
  <c r="Q44" i="16"/>
  <c r="Y43" i="16"/>
  <c r="U43" i="16"/>
  <c r="Q43" i="16"/>
  <c r="Y42" i="16"/>
  <c r="U42" i="16"/>
  <c r="Q42" i="16"/>
  <c r="Y41" i="16"/>
  <c r="U41" i="16"/>
  <c r="Q41" i="16"/>
  <c r="Y40" i="16"/>
  <c r="U40" i="16"/>
  <c r="Q40" i="16"/>
  <c r="AB39" i="16"/>
  <c r="V39" i="16"/>
  <c r="N39" i="16"/>
  <c r="V38" i="16"/>
  <c r="N38" i="16"/>
  <c r="V37" i="16"/>
  <c r="N37" i="16"/>
  <c r="V36" i="16"/>
  <c r="N36" i="16"/>
  <c r="V35" i="16"/>
  <c r="N35" i="16"/>
  <c r="V34" i="16"/>
  <c r="N34" i="16"/>
  <c r="V33" i="16"/>
  <c r="N33" i="16"/>
  <c r="V32" i="16"/>
  <c r="N32" i="16"/>
  <c r="V31" i="16"/>
  <c r="N31" i="16"/>
  <c r="V30" i="16"/>
  <c r="T29" i="16"/>
  <c r="O28" i="16"/>
  <c r="Y26" i="16"/>
  <c r="Q25" i="16"/>
  <c r="Q23" i="16"/>
  <c r="Q21" i="16"/>
  <c r="Q19" i="16"/>
  <c r="Q17" i="16"/>
  <c r="Q15" i="16"/>
  <c r="Q13" i="16"/>
  <c r="R11" i="16"/>
  <c r="S9" i="16"/>
  <c r="I38" i="13"/>
  <c r="AF58" i="13" s="1"/>
  <c r="I24" i="13"/>
  <c r="AA58" i="13" l="1"/>
  <c r="AG58" i="13" s="1"/>
  <c r="L4" i="17"/>
  <c r="R4" i="17" s="1"/>
  <c r="M63" i="16"/>
  <c r="J105" i="11"/>
  <c r="E105" i="11"/>
  <c r="B161" i="11"/>
  <c r="G161" i="11"/>
  <c r="F109" i="11"/>
  <c r="A109" i="11"/>
  <c r="I49" i="11"/>
  <c r="D49" i="11"/>
  <c r="H21" i="11"/>
  <c r="C21" i="11"/>
  <c r="A13" i="11"/>
  <c r="F13" i="11"/>
  <c r="B22" i="11"/>
  <c r="G22" i="11"/>
  <c r="B18" i="11"/>
  <c r="G18" i="11"/>
  <c r="C24" i="11"/>
  <c r="H24" i="11"/>
  <c r="B76" i="11"/>
  <c r="G76" i="11"/>
  <c r="S77" i="10"/>
  <c r="U77" i="10"/>
  <c r="R77" i="10"/>
  <c r="T77" i="10"/>
  <c r="S116" i="10"/>
  <c r="T116" i="10"/>
  <c r="U116" i="10"/>
  <c r="R116" i="10"/>
  <c r="A133" i="11"/>
  <c r="F133" i="11"/>
  <c r="I72" i="11"/>
  <c r="D72" i="11"/>
  <c r="I119" i="11"/>
  <c r="D119" i="11"/>
  <c r="R145" i="10"/>
  <c r="T145" i="10"/>
  <c r="S145" i="10"/>
  <c r="U145" i="10"/>
  <c r="G195" i="11"/>
  <c r="B195" i="11"/>
  <c r="A107" i="11"/>
  <c r="F107" i="11"/>
  <c r="I153" i="11"/>
  <c r="D153" i="11"/>
  <c r="F86" i="11"/>
  <c r="A86" i="11"/>
  <c r="U126" i="10"/>
  <c r="R126" i="10"/>
  <c r="S126" i="10"/>
  <c r="T126" i="10"/>
  <c r="G9" i="11"/>
  <c r="B9" i="11"/>
  <c r="A14" i="11"/>
  <c r="F14" i="11"/>
  <c r="C20" i="11"/>
  <c r="H20" i="11"/>
  <c r="C9" i="11"/>
  <c r="H9" i="11"/>
  <c r="G21" i="11"/>
  <c r="B21" i="11"/>
  <c r="U13" i="10"/>
  <c r="T13" i="10"/>
  <c r="S13" i="10"/>
  <c r="R13" i="10"/>
  <c r="D18" i="11"/>
  <c r="I18" i="11"/>
  <c r="I24" i="11"/>
  <c r="D24" i="11"/>
  <c r="R25" i="10"/>
  <c r="S25" i="10"/>
  <c r="U25" i="10"/>
  <c r="T25" i="10"/>
  <c r="E31" i="11"/>
  <c r="J31" i="11"/>
  <c r="J76" i="11"/>
  <c r="E76" i="11"/>
  <c r="B26" i="11"/>
  <c r="G26" i="11"/>
  <c r="D26" i="11"/>
  <c r="I26" i="11"/>
  <c r="C115" i="11"/>
  <c r="H115" i="11"/>
  <c r="I115" i="11"/>
  <c r="D115" i="11"/>
  <c r="D133" i="11"/>
  <c r="I133" i="11"/>
  <c r="A4" i="11"/>
  <c r="F4" i="11"/>
  <c r="I4" i="11"/>
  <c r="D4" i="11"/>
  <c r="H43" i="11"/>
  <c r="C43" i="11"/>
  <c r="D43" i="11"/>
  <c r="I43" i="11"/>
  <c r="B133" i="11"/>
  <c r="G133" i="11"/>
  <c r="C29" i="11"/>
  <c r="H29" i="11"/>
  <c r="J29" i="11"/>
  <c r="E29" i="11"/>
  <c r="S73" i="10"/>
  <c r="R73" i="10"/>
  <c r="T73" i="10"/>
  <c r="U73" i="10"/>
  <c r="F72" i="11"/>
  <c r="A72" i="11"/>
  <c r="T120" i="10"/>
  <c r="R120" i="10"/>
  <c r="U120" i="10"/>
  <c r="S120" i="10"/>
  <c r="E119" i="11"/>
  <c r="J119" i="11"/>
  <c r="E88" i="11"/>
  <c r="J88" i="11"/>
  <c r="I88" i="11"/>
  <c r="D88" i="11"/>
  <c r="H38" i="11"/>
  <c r="C38" i="11"/>
  <c r="A77" i="11"/>
  <c r="F77" i="11"/>
  <c r="I136" i="11"/>
  <c r="D136" i="11"/>
  <c r="H129" i="11"/>
  <c r="C129" i="11"/>
  <c r="T86" i="10"/>
  <c r="U86" i="10"/>
  <c r="R86" i="10"/>
  <c r="S86" i="10"/>
  <c r="I107" i="11"/>
  <c r="D107" i="11"/>
  <c r="C100" i="11"/>
  <c r="H100" i="11"/>
  <c r="I86" i="11"/>
  <c r="D86" i="11"/>
  <c r="I91" i="11"/>
  <c r="D91" i="11"/>
  <c r="I125" i="11"/>
  <c r="D125" i="11"/>
  <c r="F6" i="11"/>
  <c r="A6" i="11"/>
  <c r="T21" i="10"/>
  <c r="R21" i="10"/>
  <c r="U21" i="10"/>
  <c r="S21" i="10"/>
  <c r="F26" i="11"/>
  <c r="A26" i="11"/>
  <c r="S5" i="10"/>
  <c r="T5" i="10"/>
  <c r="U5" i="10"/>
  <c r="R5" i="10"/>
  <c r="A43" i="11"/>
  <c r="F43" i="11"/>
  <c r="D29" i="11"/>
  <c r="I29" i="11"/>
  <c r="F119" i="11"/>
  <c r="A119" i="11"/>
  <c r="G38" i="11"/>
  <c r="B38" i="11"/>
  <c r="S39" i="10"/>
  <c r="T39" i="10"/>
  <c r="U39" i="10"/>
  <c r="R39" i="10"/>
  <c r="A44" i="11"/>
  <c r="F44" i="11"/>
  <c r="C168" i="11"/>
  <c r="H168" i="11"/>
  <c r="I85" i="11"/>
  <c r="D85" i="11"/>
  <c r="H105" i="11"/>
  <c r="C105" i="11"/>
  <c r="D144" i="11"/>
  <c r="I144" i="11"/>
  <c r="R162" i="10"/>
  <c r="T162" i="10"/>
  <c r="U162" i="10"/>
  <c r="S162" i="10"/>
  <c r="J168" i="11"/>
  <c r="E168" i="11"/>
  <c r="U33" i="10"/>
  <c r="S33" i="10"/>
  <c r="R33" i="10"/>
  <c r="T33" i="10"/>
  <c r="B71" i="11"/>
  <c r="G71" i="11"/>
  <c r="J71" i="11"/>
  <c r="E71" i="11"/>
  <c r="G109" i="11"/>
  <c r="B109" i="11"/>
  <c r="J107" i="11"/>
  <c r="E107" i="11"/>
  <c r="R154" i="10"/>
  <c r="U154" i="10"/>
  <c r="S154" i="10"/>
  <c r="T154" i="10"/>
  <c r="E49" i="11"/>
  <c r="J49" i="11"/>
  <c r="H80" i="11"/>
  <c r="C80" i="11"/>
  <c r="B86" i="11"/>
  <c r="G86" i="11"/>
  <c r="B91" i="11"/>
  <c r="G91" i="11"/>
  <c r="T92" i="10"/>
  <c r="U92" i="10"/>
  <c r="R92" i="10"/>
  <c r="S92" i="10"/>
  <c r="O3" i="11"/>
  <c r="M2" i="11"/>
  <c r="O2" i="11"/>
  <c r="L2" i="11"/>
  <c r="L3" i="11"/>
  <c r="N2" i="11"/>
  <c r="K2" i="11"/>
  <c r="J51" i="11"/>
  <c r="E51" i="11"/>
  <c r="I14" i="11"/>
  <c r="D14" i="11"/>
  <c r="G23" i="11"/>
  <c r="B23" i="11"/>
  <c r="R52" i="10"/>
  <c r="T52" i="10"/>
  <c r="S52" i="10"/>
  <c r="U52" i="10"/>
  <c r="J6" i="11"/>
  <c r="E6" i="11"/>
  <c r="A9" i="11"/>
  <c r="F9" i="11"/>
  <c r="J21" i="11"/>
  <c r="E21" i="11"/>
  <c r="E16" i="11"/>
  <c r="J16" i="11"/>
  <c r="H22" i="11"/>
  <c r="C22" i="11"/>
  <c r="K3" i="11"/>
  <c r="T14" i="10"/>
  <c r="S14" i="10"/>
  <c r="R14" i="10"/>
  <c r="U14" i="10"/>
  <c r="A18" i="11"/>
  <c r="F18" i="11"/>
  <c r="B24" i="11"/>
  <c r="G24" i="11"/>
  <c r="C31" i="11"/>
  <c r="H31" i="11"/>
  <c r="U32" i="10"/>
  <c r="S32" i="10"/>
  <c r="R32" i="10"/>
  <c r="T32" i="10"/>
  <c r="H76" i="11"/>
  <c r="C76" i="11"/>
  <c r="I76" i="11"/>
  <c r="D76" i="11"/>
  <c r="H26" i="11"/>
  <c r="C26" i="11"/>
  <c r="A115" i="11"/>
  <c r="F115" i="11"/>
  <c r="R78" i="10"/>
  <c r="T78" i="10"/>
  <c r="S78" i="10"/>
  <c r="U78" i="10"/>
  <c r="H4" i="11"/>
  <c r="C4" i="11"/>
  <c r="E4" i="11"/>
  <c r="J4" i="11"/>
  <c r="O4" i="11"/>
  <c r="U44" i="10"/>
  <c r="R44" i="10"/>
  <c r="T44" i="10"/>
  <c r="S44" i="10"/>
  <c r="C133" i="11"/>
  <c r="H133" i="11"/>
  <c r="B29" i="11"/>
  <c r="G29" i="11"/>
  <c r="H72" i="11"/>
  <c r="C72" i="11"/>
  <c r="C119" i="11"/>
  <c r="H119" i="11"/>
  <c r="B88" i="11"/>
  <c r="G88" i="11"/>
  <c r="C88" i="11"/>
  <c r="H88" i="11"/>
  <c r="I38" i="11"/>
  <c r="D38" i="11"/>
  <c r="E77" i="11"/>
  <c r="J77" i="11"/>
  <c r="B77" i="11"/>
  <c r="G77" i="11"/>
  <c r="T45" i="10"/>
  <c r="R45" i="10"/>
  <c r="U45" i="10"/>
  <c r="S45" i="10"/>
  <c r="F194" i="11"/>
  <c r="A194" i="11"/>
  <c r="D42" i="11"/>
  <c r="I42" i="11"/>
  <c r="E144" i="11"/>
  <c r="J144" i="11"/>
  <c r="E85" i="11"/>
  <c r="J85" i="11"/>
  <c r="R130" i="10"/>
  <c r="S130" i="10"/>
  <c r="T130" i="10"/>
  <c r="U130" i="10"/>
  <c r="H153" i="11"/>
  <c r="C153" i="11"/>
  <c r="F49" i="11"/>
  <c r="A49" i="11"/>
  <c r="J86" i="11"/>
  <c r="E86" i="11"/>
  <c r="A125" i="11"/>
  <c r="F125" i="11"/>
  <c r="I12" i="11"/>
  <c r="D12" i="11"/>
  <c r="H16" i="11"/>
  <c r="C16" i="11"/>
  <c r="J13" i="11"/>
  <c r="E13" i="11"/>
  <c r="G16" i="11"/>
  <c r="B16" i="11"/>
  <c r="C18" i="11"/>
  <c r="H18" i="11"/>
  <c r="A31" i="11"/>
  <c r="F31" i="11"/>
  <c r="E26" i="11"/>
  <c r="J26" i="11"/>
  <c r="B43" i="11"/>
  <c r="G43" i="11"/>
  <c r="F29" i="11"/>
  <c r="A29" i="11"/>
  <c r="G72" i="11"/>
  <c r="B72" i="11"/>
  <c r="I143" i="11"/>
  <c r="D143" i="11"/>
  <c r="G42" i="11"/>
  <c r="B42" i="11"/>
  <c r="D161" i="11"/>
  <c r="I161" i="11"/>
  <c r="I98" i="11"/>
  <c r="D98" i="11"/>
  <c r="U101" i="10"/>
  <c r="R101" i="10"/>
  <c r="S101" i="10"/>
  <c r="T101" i="10"/>
  <c r="S87" i="10"/>
  <c r="U87" i="10"/>
  <c r="T87" i="10"/>
  <c r="R87" i="10"/>
  <c r="R137" i="10"/>
  <c r="U137" i="10"/>
  <c r="T137" i="10"/>
  <c r="S137" i="10"/>
  <c r="B143" i="11"/>
  <c r="G143" i="11"/>
  <c r="R196" i="10"/>
  <c r="S196" i="10"/>
  <c r="U196" i="10"/>
  <c r="T196" i="10"/>
  <c r="Y63" i="16"/>
  <c r="E136" i="11"/>
  <c r="J136" i="11"/>
  <c r="H194" i="11"/>
  <c r="C194" i="11"/>
  <c r="G85" i="11"/>
  <c r="B85" i="11"/>
  <c r="B105" i="11"/>
  <c r="G105" i="11"/>
  <c r="F144" i="11"/>
  <c r="A144" i="11"/>
  <c r="A195" i="11"/>
  <c r="F195" i="11"/>
  <c r="U110" i="10"/>
  <c r="T110" i="10"/>
  <c r="S110" i="10"/>
  <c r="R110" i="10"/>
  <c r="F85" i="11"/>
  <c r="A85" i="11"/>
  <c r="G90" i="11"/>
  <c r="B90" i="11"/>
  <c r="B129" i="11"/>
  <c r="G129" i="11"/>
  <c r="G107" i="11"/>
  <c r="L107" i="11" s="1"/>
  <c r="B107" i="11"/>
  <c r="G49" i="11"/>
  <c r="B49" i="11"/>
  <c r="B80" i="11"/>
  <c r="G80" i="11"/>
  <c r="E91" i="11"/>
  <c r="J91" i="11"/>
  <c r="A91" i="11"/>
  <c r="F91" i="11"/>
  <c r="H125" i="11"/>
  <c r="C125" i="11"/>
  <c r="C5" i="11"/>
  <c r="H5" i="11"/>
  <c r="O194" i="11" s="1"/>
  <c r="E10" i="11"/>
  <c r="J10" i="11"/>
  <c r="S18" i="10"/>
  <c r="U18" i="10"/>
  <c r="R18" i="10"/>
  <c r="T18" i="10"/>
  <c r="R24" i="10"/>
  <c r="T24" i="10"/>
  <c r="U24" i="10"/>
  <c r="S24" i="10"/>
  <c r="O44" i="11"/>
  <c r="A51" i="11"/>
  <c r="F51" i="11"/>
  <c r="H6" i="11"/>
  <c r="C6" i="11"/>
  <c r="R22" i="10"/>
  <c r="T22" i="10"/>
  <c r="S22" i="10"/>
  <c r="U22" i="10"/>
  <c r="I21" i="11"/>
  <c r="D21" i="11"/>
  <c r="F22" i="11"/>
  <c r="A22" i="11"/>
  <c r="M3" i="11"/>
  <c r="D13" i="11"/>
  <c r="I13" i="11"/>
  <c r="T17" i="10"/>
  <c r="R17" i="10"/>
  <c r="U17" i="10"/>
  <c r="S17" i="10"/>
  <c r="J18" i="11"/>
  <c r="E18" i="11"/>
  <c r="E24" i="11"/>
  <c r="J24" i="11"/>
  <c r="G31" i="11"/>
  <c r="B31" i="11"/>
  <c r="D31" i="11"/>
  <c r="I31" i="11"/>
  <c r="F76" i="11"/>
  <c r="A76" i="11"/>
  <c r="U27" i="10"/>
  <c r="S27" i="10"/>
  <c r="T27" i="10"/>
  <c r="R27" i="10"/>
  <c r="B115" i="11"/>
  <c r="G115" i="11"/>
  <c r="E43" i="11"/>
  <c r="J43" i="11"/>
  <c r="T134" i="10"/>
  <c r="S134" i="10"/>
  <c r="R134" i="10"/>
  <c r="U134" i="10"/>
  <c r="E133" i="11"/>
  <c r="J133" i="11"/>
  <c r="T30" i="10"/>
  <c r="U30" i="10"/>
  <c r="R30" i="10"/>
  <c r="S30" i="10"/>
  <c r="E72" i="11"/>
  <c r="J72" i="11"/>
  <c r="B119" i="11"/>
  <c r="G119" i="11"/>
  <c r="T89" i="10"/>
  <c r="U89" i="10"/>
  <c r="R89" i="10"/>
  <c r="S89" i="10"/>
  <c r="A38" i="11"/>
  <c r="F38" i="11"/>
  <c r="K38" i="11" s="1"/>
  <c r="E38" i="11"/>
  <c r="J38" i="11"/>
  <c r="D77" i="11"/>
  <c r="I77" i="11"/>
  <c r="H77" i="11"/>
  <c r="C77" i="11"/>
  <c r="L150" i="11"/>
  <c r="C16" i="13"/>
  <c r="L90" i="11" l="1"/>
  <c r="O136" i="11"/>
  <c r="K29" i="11"/>
  <c r="O85" i="11"/>
  <c r="L88" i="11"/>
  <c r="O16" i="11"/>
  <c r="K6" i="11"/>
  <c r="N88" i="11"/>
  <c r="L21" i="11"/>
  <c r="O133" i="11"/>
  <c r="K22" i="11"/>
  <c r="K91" i="11"/>
  <c r="N161" i="11"/>
  <c r="M168" i="11"/>
  <c r="M29" i="11"/>
  <c r="N18" i="11"/>
  <c r="M9" i="11"/>
  <c r="K14" i="11"/>
  <c r="L22" i="11"/>
  <c r="L85" i="11"/>
  <c r="M174" i="11"/>
  <c r="L77" i="11"/>
  <c r="K119" i="11"/>
  <c r="N115" i="11"/>
  <c r="N153" i="11"/>
  <c r="L31" i="11"/>
  <c r="N21" i="11"/>
  <c r="O10" i="11"/>
  <c r="L80" i="11"/>
  <c r="L105" i="11"/>
  <c r="N143" i="11"/>
  <c r="N6" i="11"/>
  <c r="N12" i="11"/>
  <c r="M115" i="11"/>
  <c r="O31" i="11"/>
  <c r="M24" i="11"/>
  <c r="M77" i="11"/>
  <c r="O38" i="11"/>
  <c r="K173" i="11"/>
  <c r="O161" i="11"/>
  <c r="M136" i="11"/>
  <c r="L72" i="11"/>
  <c r="O144" i="11"/>
  <c r="O77" i="11"/>
  <c r="M88" i="11"/>
  <c r="M119" i="11"/>
  <c r="L29" i="11"/>
  <c r="O79" i="11"/>
  <c r="M26" i="11"/>
  <c r="M80" i="11"/>
  <c r="O71" i="11"/>
  <c r="O168" i="11"/>
  <c r="N125" i="11"/>
  <c r="N107" i="11"/>
  <c r="N136" i="11"/>
  <c r="K137" i="11"/>
  <c r="K86" i="11"/>
  <c r="N119" i="11"/>
  <c r="M21" i="11"/>
  <c r="O105" i="11"/>
  <c r="L189" i="11"/>
  <c r="N98" i="11"/>
  <c r="L135" i="11"/>
  <c r="N46" i="11"/>
  <c r="M85" i="11"/>
  <c r="M125" i="11"/>
  <c r="M193" i="11"/>
  <c r="M5" i="11"/>
  <c r="K95" i="11"/>
  <c r="O96" i="11"/>
  <c r="M101" i="11"/>
  <c r="L174" i="11"/>
  <c r="M187" i="11"/>
  <c r="L20" i="11"/>
  <c r="L6" i="11"/>
  <c r="N173" i="11"/>
  <c r="N51" i="11"/>
  <c r="N100" i="11"/>
  <c r="K120" i="11"/>
  <c r="O53" i="11"/>
  <c r="M122" i="11"/>
  <c r="L96" i="11"/>
  <c r="L70" i="11"/>
  <c r="K143" i="11"/>
  <c r="K184" i="11"/>
  <c r="O163" i="11"/>
  <c r="N177" i="11"/>
  <c r="L83" i="11"/>
  <c r="M37" i="11"/>
  <c r="O40" i="11"/>
  <c r="O151" i="11"/>
  <c r="O69" i="11"/>
  <c r="N182" i="11"/>
  <c r="N56" i="11"/>
  <c r="N140" i="11"/>
  <c r="O97" i="11"/>
  <c r="K191" i="11"/>
  <c r="M171" i="11"/>
  <c r="L159" i="11"/>
  <c r="L128" i="11"/>
  <c r="M51" i="11"/>
  <c r="K151" i="11"/>
  <c r="L151" i="11"/>
  <c r="N129" i="11"/>
  <c r="K132" i="11"/>
  <c r="K52" i="11"/>
  <c r="M45" i="11"/>
  <c r="O126" i="11"/>
  <c r="K162" i="11"/>
  <c r="O143" i="11"/>
  <c r="N53" i="11"/>
  <c r="O99" i="11"/>
  <c r="L19" i="11"/>
  <c r="O153" i="11"/>
  <c r="O155" i="11"/>
  <c r="N14" i="11"/>
  <c r="N172" i="11"/>
  <c r="N82" i="11"/>
  <c r="M141" i="11"/>
  <c r="K49" i="11"/>
  <c r="N111" i="11"/>
  <c r="N132" i="11"/>
  <c r="N86" i="11"/>
  <c r="K27" i="11"/>
  <c r="O198" i="11"/>
  <c r="L109" i="11"/>
  <c r="M58" i="11"/>
  <c r="N190" i="11"/>
  <c r="L86" i="11"/>
  <c r="M7" i="11"/>
  <c r="M89" i="11"/>
  <c r="L186" i="11"/>
  <c r="K30" i="11"/>
  <c r="L201" i="11"/>
  <c r="O111" i="11"/>
  <c r="L192" i="11"/>
  <c r="O80" i="11"/>
  <c r="K176" i="11"/>
  <c r="K146" i="11"/>
  <c r="K116" i="11"/>
  <c r="M199" i="11"/>
  <c r="M200" i="11"/>
  <c r="L126" i="11"/>
  <c r="N134" i="11"/>
  <c r="N181" i="11"/>
  <c r="M65" i="11"/>
  <c r="M44" i="11"/>
  <c r="N200" i="11"/>
  <c r="O56" i="11"/>
  <c r="K197" i="11"/>
  <c r="K104" i="11"/>
  <c r="M163" i="11"/>
  <c r="K32" i="11"/>
  <c r="K163" i="11"/>
  <c r="N127" i="11"/>
  <c r="M68" i="11"/>
  <c r="M152" i="11"/>
  <c r="K164" i="11"/>
  <c r="M179" i="11"/>
  <c r="N90" i="11"/>
  <c r="K79" i="11"/>
  <c r="N59" i="11"/>
  <c r="K153" i="11"/>
  <c r="K5" i="11"/>
  <c r="O138" i="11"/>
  <c r="N41" i="11"/>
  <c r="M109" i="11"/>
  <c r="K149" i="11"/>
  <c r="O178" i="11"/>
  <c r="K179" i="11"/>
  <c r="L79" i="11"/>
  <c r="M162" i="11"/>
  <c r="L141" i="11"/>
  <c r="M79" i="11"/>
  <c r="L194" i="11"/>
  <c r="O32" i="11"/>
  <c r="M14" i="11"/>
  <c r="N147" i="11"/>
  <c r="M33" i="11"/>
  <c r="O196" i="11"/>
  <c r="N137" i="11"/>
  <c r="N146" i="11"/>
  <c r="K70" i="11"/>
  <c r="N197" i="11"/>
  <c r="M175" i="11"/>
  <c r="M127" i="11"/>
  <c r="M43" i="11"/>
  <c r="O29" i="11"/>
  <c r="M100" i="11"/>
  <c r="O186" i="11"/>
  <c r="K24" i="11"/>
  <c r="L78" i="11"/>
  <c r="K43" i="11"/>
  <c r="N198" i="11"/>
  <c r="M196" i="11"/>
  <c r="M105" i="11"/>
  <c r="K73" i="11"/>
  <c r="M188" i="11"/>
  <c r="N34" i="11"/>
  <c r="L169" i="11"/>
  <c r="L114" i="11"/>
  <c r="N163" i="11"/>
  <c r="M147" i="11"/>
  <c r="L84" i="11"/>
  <c r="L172" i="11"/>
  <c r="K139" i="11"/>
  <c r="L37" i="11"/>
  <c r="L122" i="11"/>
  <c r="M183" i="11"/>
  <c r="M186" i="11"/>
  <c r="K61" i="11"/>
  <c r="K160" i="11"/>
  <c r="K71" i="11"/>
  <c r="K46" i="11"/>
  <c r="M48" i="11"/>
  <c r="L7" i="11"/>
  <c r="N121" i="11"/>
  <c r="K64" i="11"/>
  <c r="N123" i="11"/>
  <c r="M197" i="11"/>
  <c r="O52" i="11"/>
  <c r="N167" i="11"/>
  <c r="L98" i="11"/>
  <c r="M177" i="11"/>
  <c r="M104" i="11"/>
  <c r="K185" i="11"/>
  <c r="L116" i="11"/>
  <c r="K90" i="11"/>
  <c r="N103" i="11"/>
  <c r="O102" i="11"/>
  <c r="O55" i="11"/>
  <c r="O11" i="11"/>
  <c r="N194" i="11"/>
  <c r="N97" i="11"/>
  <c r="M81" i="11"/>
  <c r="O176" i="11"/>
  <c r="N142" i="11"/>
  <c r="M74" i="11"/>
  <c r="L58" i="11"/>
  <c r="L117" i="11"/>
  <c r="N25" i="11"/>
  <c r="L165" i="11"/>
  <c r="N159" i="11"/>
  <c r="M128" i="11"/>
  <c r="K135" i="11"/>
  <c r="O60" i="11"/>
  <c r="N57" i="11"/>
  <c r="M32" i="11"/>
  <c r="M176" i="11"/>
  <c r="O36" i="11"/>
  <c r="N47" i="11"/>
  <c r="N164" i="11"/>
  <c r="K200" i="11"/>
  <c r="K117" i="11"/>
  <c r="L191" i="11"/>
  <c r="O65" i="11"/>
  <c r="N76" i="11"/>
  <c r="M72" i="11"/>
  <c r="N38" i="11"/>
  <c r="N42" i="11"/>
  <c r="O86" i="11"/>
  <c r="M50" i="11"/>
  <c r="K195" i="11"/>
  <c r="L143" i="11"/>
  <c r="L42" i="11"/>
  <c r="L56" i="11"/>
  <c r="M133" i="11"/>
  <c r="K9" i="11"/>
  <c r="M129" i="11"/>
  <c r="O76" i="11"/>
  <c r="L9" i="11"/>
  <c r="N49" i="11"/>
  <c r="O72" i="11"/>
  <c r="L115" i="11"/>
  <c r="L129" i="11"/>
  <c r="K85" i="11"/>
  <c r="M194" i="11"/>
  <c r="L43" i="11"/>
  <c r="O26" i="11"/>
  <c r="M16" i="11"/>
  <c r="L175" i="11"/>
  <c r="N31" i="11"/>
  <c r="O187" i="11"/>
  <c r="L66" i="11"/>
  <c r="K51" i="11"/>
  <c r="L49" i="11"/>
  <c r="N77" i="11"/>
  <c r="L119" i="11"/>
  <c r="O43" i="11"/>
  <c r="K76" i="11"/>
  <c r="N13" i="11"/>
  <c r="M83" i="11"/>
  <c r="M25" i="11"/>
  <c r="M6" i="11"/>
  <c r="O91" i="11"/>
  <c r="K144" i="11"/>
  <c r="K31" i="11"/>
  <c r="L140" i="11"/>
  <c r="O159" i="11"/>
  <c r="K18" i="11"/>
  <c r="M22" i="11"/>
  <c r="O21" i="11"/>
  <c r="O6" i="11"/>
  <c r="L71" i="11"/>
  <c r="K44" i="11"/>
  <c r="K77" i="11"/>
  <c r="O119" i="11"/>
  <c r="L133" i="11"/>
  <c r="N9" i="11"/>
  <c r="M20" i="11"/>
  <c r="N40" i="11"/>
  <c r="O184" i="11"/>
  <c r="M15" i="11"/>
  <c r="N108" i="11"/>
  <c r="M55" i="11"/>
  <c r="K166" i="11"/>
  <c r="M170" i="11"/>
  <c r="N116" i="11"/>
  <c r="O115" i="11"/>
  <c r="L8" i="11"/>
  <c r="O189" i="11"/>
  <c r="N22" i="11"/>
  <c r="N186" i="11"/>
  <c r="K57" i="11"/>
  <c r="O134" i="11"/>
  <c r="O57" i="11"/>
  <c r="M82" i="11"/>
  <c r="L41" i="11"/>
  <c r="O116" i="11"/>
  <c r="N109" i="11"/>
  <c r="O46" i="11"/>
  <c r="O87" i="11"/>
  <c r="L182" i="11"/>
  <c r="N149" i="11"/>
  <c r="O142" i="11"/>
  <c r="N71" i="11"/>
  <c r="K10" i="11"/>
  <c r="K170" i="11"/>
  <c r="M158" i="11"/>
  <c r="M67" i="11"/>
  <c r="M57" i="11"/>
  <c r="L12" i="11"/>
  <c r="M94" i="11"/>
  <c r="N117" i="11"/>
  <c r="O35" i="11"/>
  <c r="O128" i="11"/>
  <c r="K15" i="11"/>
  <c r="O201" i="11"/>
  <c r="L33" i="11"/>
  <c r="L99" i="11"/>
  <c r="O131" i="11"/>
  <c r="M73" i="11"/>
  <c r="L164" i="11"/>
  <c r="N183" i="11"/>
  <c r="L51" i="11"/>
  <c r="O124" i="11"/>
  <c r="M92" i="11"/>
  <c r="L181" i="11"/>
  <c r="N155" i="11"/>
  <c r="K58" i="11"/>
  <c r="K68" i="11"/>
  <c r="L39" i="11"/>
  <c r="O93" i="11"/>
  <c r="K48" i="11"/>
  <c r="M132" i="11"/>
  <c r="L108" i="11"/>
  <c r="O164" i="11"/>
  <c r="K126" i="11"/>
  <c r="N145" i="11"/>
  <c r="N94" i="11"/>
  <c r="K199" i="11"/>
  <c r="N112" i="11"/>
  <c r="K99" i="11"/>
  <c r="M107" i="11"/>
  <c r="N52" i="11"/>
  <c r="M156" i="11"/>
  <c r="L200" i="11"/>
  <c r="N118" i="11"/>
  <c r="N102" i="11"/>
  <c r="M181" i="11"/>
  <c r="O94" i="11"/>
  <c r="L106" i="11"/>
  <c r="O62" i="11"/>
  <c r="L74" i="11"/>
  <c r="M151" i="11"/>
  <c r="L67" i="11"/>
  <c r="K177" i="11"/>
  <c r="O158" i="11"/>
  <c r="L177" i="11"/>
  <c r="O95" i="11"/>
  <c r="M95" i="11"/>
  <c r="K128" i="11"/>
  <c r="O37" i="11"/>
  <c r="O157" i="11"/>
  <c r="L73" i="11"/>
  <c r="K187" i="11"/>
  <c r="N78" i="11"/>
  <c r="M149" i="11"/>
  <c r="O149" i="11"/>
  <c r="L170" i="11"/>
  <c r="N165" i="11"/>
  <c r="N170" i="11"/>
  <c r="M39" i="11"/>
  <c r="O81" i="11"/>
  <c r="N33" i="11"/>
  <c r="N65" i="11"/>
  <c r="N101" i="11"/>
  <c r="N87" i="11"/>
  <c r="L123" i="11"/>
  <c r="L163" i="11"/>
  <c r="K75" i="11"/>
  <c r="O82" i="11"/>
  <c r="M117" i="11"/>
  <c r="K12" i="11"/>
  <c r="L125" i="11"/>
  <c r="O89" i="11"/>
  <c r="L89" i="11"/>
  <c r="L167" i="11"/>
  <c r="L111" i="11"/>
  <c r="O192" i="11"/>
  <c r="M40" i="11"/>
  <c r="O48" i="11"/>
  <c r="K154" i="11"/>
  <c r="K94" i="11"/>
  <c r="K65" i="11"/>
  <c r="K89" i="11"/>
  <c r="K165" i="11"/>
  <c r="K39" i="11"/>
  <c r="K25" i="11"/>
  <c r="M108" i="11"/>
  <c r="K67" i="11"/>
  <c r="K123" i="11"/>
  <c r="O135" i="11"/>
  <c r="L68" i="11"/>
  <c r="M64" i="11"/>
  <c r="O42" i="11"/>
  <c r="L130" i="11"/>
  <c r="M148" i="11"/>
  <c r="O70" i="11"/>
  <c r="O45" i="11"/>
  <c r="M103" i="11"/>
  <c r="L36" i="11"/>
  <c r="N175" i="11"/>
  <c r="L27" i="11"/>
  <c r="O58" i="11"/>
  <c r="L142" i="11"/>
  <c r="N37" i="11"/>
  <c r="K172" i="11"/>
  <c r="K92" i="11"/>
  <c r="M27" i="11"/>
  <c r="N135" i="11"/>
  <c r="O123" i="11"/>
  <c r="K148" i="11"/>
  <c r="K74" i="11"/>
  <c r="M198" i="11"/>
  <c r="L57" i="11"/>
  <c r="N20" i="11"/>
  <c r="O5" i="11"/>
  <c r="M47" i="11"/>
  <c r="K189" i="11"/>
  <c r="K152" i="11"/>
  <c r="N202" i="11"/>
  <c r="L131" i="11"/>
  <c r="K37" i="11"/>
  <c r="M53" i="11"/>
  <c r="L93" i="11"/>
  <c r="N110" i="11"/>
  <c r="O152" i="11"/>
  <c r="O127" i="11"/>
  <c r="K188" i="11"/>
  <c r="N185" i="11"/>
  <c r="O146" i="11"/>
  <c r="M46" i="11"/>
  <c r="O54" i="11"/>
  <c r="L69" i="11"/>
  <c r="M96" i="11"/>
  <c r="M150" i="11"/>
  <c r="N68" i="11"/>
  <c r="N174" i="11"/>
  <c r="O100" i="11"/>
  <c r="K202" i="11"/>
  <c r="L30" i="11"/>
  <c r="K167" i="11"/>
  <c r="L139" i="11"/>
  <c r="N60" i="11"/>
  <c r="K192" i="11"/>
  <c r="L157" i="11"/>
  <c r="K196" i="11"/>
  <c r="O140" i="11"/>
  <c r="M116" i="11"/>
  <c r="N28" i="11"/>
  <c r="N168" i="11"/>
  <c r="O28" i="11"/>
  <c r="L50" i="11"/>
  <c r="K102" i="11"/>
  <c r="L166" i="11"/>
  <c r="N201" i="11"/>
  <c r="L183" i="11"/>
  <c r="L91" i="11"/>
  <c r="O49" i="11"/>
  <c r="O107" i="11"/>
  <c r="N144" i="11"/>
  <c r="O139" i="11"/>
  <c r="N85" i="11"/>
  <c r="L38" i="11"/>
  <c r="O78" i="11"/>
  <c r="N29" i="11"/>
  <c r="K26" i="11"/>
  <c r="L198" i="11"/>
  <c r="O19" i="11"/>
  <c r="O7" i="11"/>
  <c r="K159" i="11"/>
  <c r="M189" i="11"/>
  <c r="N91" i="11"/>
  <c r="M38" i="11"/>
  <c r="N74" i="11"/>
  <c r="N92" i="11"/>
  <c r="K72" i="11"/>
  <c r="N43" i="11"/>
  <c r="N4" i="11"/>
  <c r="N133" i="11"/>
  <c r="O132" i="11"/>
  <c r="N26" i="11"/>
  <c r="N24" i="11"/>
  <c r="M10" i="11"/>
  <c r="O172" i="11"/>
  <c r="K23" i="11"/>
  <c r="L15" i="11"/>
  <c r="N45" i="11"/>
  <c r="N152" i="11"/>
  <c r="K111" i="11"/>
  <c r="L113" i="11"/>
  <c r="N32" i="11"/>
  <c r="K107" i="11"/>
  <c r="O137" i="11"/>
  <c r="N72" i="11"/>
  <c r="L76" i="11"/>
  <c r="M134" i="11"/>
  <c r="N10" i="11"/>
  <c r="M91" i="11"/>
  <c r="M17" i="11"/>
  <c r="N35" i="11"/>
  <c r="N171" i="11"/>
  <c r="L187" i="11"/>
  <c r="N195" i="11"/>
  <c r="K109" i="11"/>
  <c r="O162" i="11"/>
  <c r="O23" i="11"/>
  <c r="K122" i="11"/>
  <c r="L94" i="11"/>
  <c r="N70" i="11"/>
  <c r="L59" i="11"/>
  <c r="M13" i="11"/>
  <c r="O166" i="11"/>
  <c r="L26" i="11"/>
  <c r="L138" i="11"/>
  <c r="M52" i="11"/>
  <c r="M191" i="11"/>
  <c r="O167" i="11"/>
  <c r="L195" i="11"/>
  <c r="M35" i="11"/>
  <c r="K133" i="11"/>
  <c r="N5" i="11"/>
  <c r="O59" i="11"/>
  <c r="L161" i="11"/>
  <c r="L61" i="11"/>
  <c r="K16" i="11"/>
  <c r="O17" i="11"/>
  <c r="M60" i="11"/>
  <c r="L176" i="11"/>
  <c r="O24" i="11"/>
  <c r="O18" i="11"/>
  <c r="K11" i="11"/>
  <c r="K20" i="11"/>
  <c r="L11" i="11"/>
  <c r="L35" i="11"/>
  <c r="K34" i="11"/>
  <c r="L118" i="11"/>
  <c r="O188" i="11"/>
  <c r="N79" i="11"/>
  <c r="L81" i="11"/>
  <c r="M157" i="11"/>
  <c r="O122" i="11"/>
  <c r="M18" i="11"/>
  <c r="L16" i="11"/>
  <c r="N39" i="11"/>
  <c r="M11" i="11"/>
  <c r="M112" i="11"/>
  <c r="O61" i="11"/>
  <c r="K142" i="11"/>
  <c r="K125" i="11"/>
  <c r="K118" i="11"/>
  <c r="N17" i="11"/>
  <c r="K66" i="11"/>
  <c r="L24" i="11"/>
  <c r="N44" i="11"/>
  <c r="N8" i="11"/>
  <c r="K147" i="11"/>
  <c r="K106" i="11"/>
  <c r="N15" i="11"/>
  <c r="M140" i="11"/>
  <c r="N54" i="11"/>
  <c r="L34" i="11"/>
  <c r="O90" i="11"/>
  <c r="O200" i="11"/>
  <c r="K101" i="11"/>
  <c r="N138" i="11"/>
  <c r="O103" i="11"/>
  <c r="O33" i="11"/>
  <c r="K84" i="11"/>
  <c r="L168" i="11"/>
  <c r="O25" i="11"/>
  <c r="K105" i="11"/>
  <c r="M185" i="11"/>
  <c r="L14" i="11"/>
  <c r="L188" i="11"/>
  <c r="N96" i="11"/>
  <c r="M98" i="11"/>
  <c r="L87" i="11"/>
  <c r="K134" i="11"/>
  <c r="L132" i="11"/>
  <c r="O92" i="11"/>
  <c r="K47" i="11"/>
  <c r="M143" i="11"/>
  <c r="N63" i="11"/>
  <c r="M111" i="11"/>
  <c r="M114" i="11"/>
  <c r="L162" i="11"/>
  <c r="O67" i="11"/>
  <c r="N99" i="11"/>
  <c r="N58" i="11"/>
  <c r="L160" i="11"/>
  <c r="N69" i="11"/>
  <c r="O108" i="11"/>
  <c r="K62" i="11"/>
  <c r="N189" i="11"/>
  <c r="L25" i="11"/>
  <c r="M184" i="11"/>
  <c r="O66" i="11"/>
  <c r="M167" i="11"/>
  <c r="O191" i="11"/>
  <c r="M59" i="11"/>
  <c r="N158" i="11"/>
  <c r="N156" i="11"/>
  <c r="M41" i="11"/>
  <c r="O41" i="11"/>
  <c r="L179" i="11"/>
  <c r="O147" i="11"/>
  <c r="M28" i="11"/>
  <c r="M126" i="11"/>
  <c r="K169" i="11"/>
  <c r="L193" i="11"/>
  <c r="O173" i="11"/>
  <c r="N150" i="11"/>
  <c r="O50" i="11"/>
  <c r="M165" i="11"/>
  <c r="N192" i="11"/>
  <c r="K53" i="11"/>
  <c r="L158" i="11"/>
  <c r="N106" i="11"/>
  <c r="N113" i="11"/>
  <c r="N66" i="11"/>
  <c r="L120" i="11"/>
  <c r="K129" i="11"/>
  <c r="O110" i="11"/>
  <c r="L17" i="11"/>
  <c r="M12" i="11"/>
  <c r="O160" i="11"/>
  <c r="N124" i="11"/>
  <c r="M36" i="11"/>
  <c r="N196" i="11"/>
  <c r="L152" i="11"/>
  <c r="O190" i="11"/>
  <c r="M142" i="11"/>
  <c r="N73" i="11"/>
  <c r="N95" i="11"/>
  <c r="M138" i="11"/>
  <c r="L32" i="11"/>
  <c r="M78" i="11"/>
  <c r="K121" i="11"/>
  <c r="K103" i="11"/>
  <c r="L97" i="11"/>
  <c r="O145" i="11"/>
  <c r="M135" i="11"/>
  <c r="O104" i="11"/>
  <c r="O121" i="11"/>
  <c r="L52" i="11"/>
  <c r="K183" i="11"/>
  <c r="K124" i="11"/>
  <c r="K168" i="11"/>
  <c r="N187" i="11"/>
  <c r="K78" i="11"/>
  <c r="N30" i="11"/>
  <c r="K171" i="11"/>
  <c r="M102" i="11"/>
  <c r="K114" i="11"/>
  <c r="O98" i="11"/>
  <c r="K42" i="11"/>
  <c r="K186" i="11"/>
  <c r="M54" i="11"/>
  <c r="K112" i="11"/>
  <c r="L104" i="11"/>
  <c r="K98" i="11"/>
  <c r="L137" i="11"/>
  <c r="L101" i="11"/>
  <c r="K138" i="11"/>
  <c r="M161" i="11"/>
  <c r="N27" i="11"/>
  <c r="O170" i="11"/>
  <c r="N166" i="11"/>
  <c r="K17" i="11"/>
  <c r="L202" i="11"/>
  <c r="L127" i="11"/>
  <c r="K93" i="11"/>
  <c r="L146" i="11"/>
  <c r="M97" i="11"/>
  <c r="K130" i="11"/>
  <c r="N122" i="11"/>
  <c r="M63" i="11"/>
  <c r="N160" i="11"/>
  <c r="M99" i="11"/>
  <c r="K100" i="11"/>
  <c r="N151" i="11"/>
  <c r="M131" i="11"/>
  <c r="M93" i="11"/>
  <c r="N114" i="11"/>
  <c r="K96" i="11"/>
  <c r="M192" i="11"/>
  <c r="N104" i="11"/>
  <c r="K33" i="11"/>
  <c r="M202" i="11"/>
  <c r="L196" i="11"/>
  <c r="M145" i="11"/>
  <c r="O84" i="11"/>
  <c r="N178" i="11"/>
  <c r="K80" i="11"/>
  <c r="M169" i="11"/>
  <c r="N157" i="11"/>
  <c r="N179" i="11"/>
  <c r="N148" i="11"/>
  <c r="O179" i="11"/>
  <c r="O118" i="11"/>
  <c r="K190" i="11"/>
  <c r="O177" i="11"/>
  <c r="M190" i="11"/>
  <c r="L44" i="11"/>
  <c r="O197" i="11"/>
  <c r="O114" i="11"/>
  <c r="M178" i="11"/>
  <c r="N176" i="11"/>
  <c r="L144" i="11"/>
  <c r="O83" i="11"/>
  <c r="K198" i="11"/>
  <c r="M154" i="11"/>
  <c r="L112" i="11"/>
  <c r="N199" i="11"/>
  <c r="M166" i="11"/>
  <c r="O14" i="11"/>
  <c r="K54" i="11"/>
  <c r="M87" i="11"/>
  <c r="L100" i="11"/>
  <c r="O74" i="11"/>
  <c r="L4" i="11"/>
  <c r="O129" i="11"/>
  <c r="L82" i="11"/>
  <c r="M19" i="11"/>
  <c r="L48" i="11"/>
  <c r="O34" i="11"/>
  <c r="L60" i="11"/>
  <c r="M173" i="11"/>
  <c r="L18" i="11"/>
  <c r="K56" i="11"/>
  <c r="K13" i="11"/>
  <c r="K131" i="11"/>
  <c r="K7" i="11"/>
  <c r="O195" i="11"/>
  <c r="N23" i="11"/>
  <c r="M23" i="11"/>
  <c r="K145" i="11"/>
  <c r="K97" i="11"/>
  <c r="N128" i="11"/>
  <c r="O73" i="11"/>
  <c r="L13" i="11"/>
  <c r="N19" i="11"/>
  <c r="O13" i="11"/>
  <c r="M106" i="11"/>
  <c r="O117" i="11"/>
  <c r="M42" i="11"/>
  <c r="O101" i="11"/>
  <c r="K69" i="11"/>
  <c r="M153" i="11"/>
  <c r="K194" i="11"/>
  <c r="K110" i="11"/>
  <c r="M8" i="11"/>
  <c r="M4" i="11"/>
  <c r="L64" i="11"/>
  <c r="K115" i="11"/>
  <c r="M76" i="11"/>
  <c r="M31" i="11"/>
  <c r="L156" i="11"/>
  <c r="L110" i="11"/>
  <c r="L10" i="11"/>
  <c r="K156" i="11"/>
  <c r="L171" i="11"/>
  <c r="O39" i="11"/>
  <c r="M118" i="11"/>
  <c r="M139" i="11"/>
  <c r="L23" i="11"/>
  <c r="O51" i="11"/>
  <c r="N130" i="11"/>
  <c r="M146" i="11"/>
  <c r="O120" i="11"/>
  <c r="M182" i="11"/>
  <c r="N93" i="11"/>
  <c r="K150" i="11"/>
  <c r="M180" i="11"/>
  <c r="N80" i="11"/>
  <c r="L53" i="11"/>
  <c r="K157" i="11"/>
  <c r="L154" i="11"/>
  <c r="O185" i="11"/>
  <c r="K36" i="11"/>
  <c r="K21" i="11"/>
  <c r="L47" i="11"/>
  <c r="K141" i="11"/>
  <c r="O193" i="11"/>
  <c r="K161" i="11"/>
  <c r="K81" i="11"/>
  <c r="K63" i="11"/>
  <c r="N36" i="11"/>
  <c r="O199" i="11"/>
  <c r="L45" i="11"/>
  <c r="N55" i="11"/>
  <c r="L190" i="11"/>
  <c r="N191" i="11"/>
  <c r="N83" i="11"/>
  <c r="M160" i="11"/>
  <c r="L148" i="11"/>
  <c r="L102" i="11"/>
  <c r="O125" i="11"/>
  <c r="L134" i="11"/>
  <c r="K182" i="11"/>
  <c r="L46" i="11"/>
  <c r="O202" i="11"/>
  <c r="K178" i="11"/>
  <c r="K59" i="11"/>
  <c r="K136" i="11"/>
  <c r="N64" i="11"/>
  <c r="M56" i="11"/>
  <c r="O109" i="11"/>
  <c r="M195" i="11"/>
  <c r="M172" i="11"/>
  <c r="M120" i="11"/>
  <c r="L184" i="11"/>
  <c r="L75" i="11"/>
  <c r="N89" i="11"/>
  <c r="M86" i="11"/>
  <c r="L121" i="11"/>
  <c r="L136" i="11"/>
  <c r="O63" i="11"/>
  <c r="N184" i="11"/>
  <c r="L145" i="11"/>
  <c r="M62" i="11"/>
  <c r="O150" i="11"/>
  <c r="L173" i="11"/>
  <c r="M66" i="11"/>
  <c r="N62" i="11"/>
  <c r="L63" i="11"/>
  <c r="O175" i="11"/>
  <c r="O15" i="11"/>
  <c r="O8" i="11"/>
  <c r="N193" i="11"/>
  <c r="N154" i="11"/>
  <c r="K108" i="11"/>
  <c r="M90" i="11"/>
  <c r="K158" i="11"/>
  <c r="L62" i="11"/>
  <c r="L197" i="11"/>
  <c r="N131" i="11"/>
  <c r="M69" i="11"/>
  <c r="L95" i="11"/>
  <c r="O154" i="11"/>
  <c r="M159" i="11"/>
  <c r="K40" i="11"/>
  <c r="K41" i="11"/>
  <c r="K45" i="11"/>
  <c r="M70" i="11"/>
  <c r="O141" i="11"/>
  <c r="L185" i="11"/>
  <c r="K127" i="11"/>
  <c r="K87" i="11"/>
  <c r="L149" i="11"/>
  <c r="N61" i="11"/>
  <c r="K55" i="11"/>
  <c r="O75" i="11"/>
  <c r="N120" i="11"/>
  <c r="L40" i="11"/>
  <c r="K174" i="11"/>
  <c r="O165" i="11"/>
  <c r="M113" i="11"/>
  <c r="M84" i="11"/>
  <c r="L147" i="11"/>
  <c r="M123" i="11"/>
  <c r="K193" i="11"/>
  <c r="O130" i="11"/>
  <c r="M110" i="11"/>
  <c r="K60" i="11"/>
  <c r="K140" i="11"/>
  <c r="O30" i="11"/>
  <c r="O27" i="11"/>
  <c r="K181" i="11"/>
  <c r="N50" i="11"/>
  <c r="K82" i="11"/>
  <c r="N84" i="11"/>
  <c r="O12" i="11"/>
  <c r="L155" i="11"/>
  <c r="L153" i="11"/>
  <c r="M49" i="11"/>
  <c r="O106" i="11"/>
  <c r="O68" i="11"/>
  <c r="O112" i="11"/>
  <c r="M124" i="11"/>
  <c r="O180" i="11"/>
  <c r="M75" i="11"/>
  <c r="M61" i="11"/>
  <c r="M71" i="11"/>
  <c r="M130" i="11"/>
  <c r="M121" i="11"/>
  <c r="N139" i="11"/>
  <c r="M155" i="11"/>
  <c r="K50" i="11"/>
  <c r="M30" i="11"/>
  <c r="L178" i="11"/>
  <c r="N169" i="11"/>
  <c r="K113" i="11"/>
  <c r="N180" i="11"/>
  <c r="M137" i="11"/>
  <c r="O169" i="11"/>
  <c r="N75" i="11"/>
  <c r="L92" i="11"/>
  <c r="O171" i="11"/>
  <c r="N105" i="11"/>
  <c r="L54" i="11"/>
  <c r="L65" i="11"/>
  <c r="K180" i="11"/>
  <c r="M34" i="11"/>
  <c r="K35" i="11"/>
  <c r="M164" i="11"/>
  <c r="L103" i="11"/>
  <c r="K175" i="11"/>
  <c r="O47" i="11"/>
  <c r="M144" i="11"/>
  <c r="M201" i="11"/>
  <c r="O64" i="11"/>
  <c r="O148" i="11"/>
  <c r="N11" i="11"/>
  <c r="K155" i="11"/>
  <c r="O113" i="11"/>
  <c r="O183" i="11"/>
  <c r="O182" i="11"/>
  <c r="K83" i="11"/>
  <c r="K201" i="11"/>
  <c r="N7" i="11"/>
  <c r="N162" i="11"/>
  <c r="N67" i="11"/>
  <c r="O88" i="11"/>
  <c r="L55" i="11"/>
  <c r="K4" i="11"/>
  <c r="L124" i="11"/>
  <c r="N16" i="11"/>
  <c r="O174" i="11"/>
  <c r="L199" i="11"/>
  <c r="N126" i="11"/>
  <c r="N81" i="11"/>
  <c r="N141" i="11"/>
  <c r="K28" i="11"/>
  <c r="K19" i="11"/>
  <c r="O9" i="11"/>
  <c r="L5" i="11"/>
  <c r="N48" i="11"/>
  <c r="L28" i="11"/>
  <c r="O156" i="11"/>
  <c r="O20" i="11"/>
  <c r="L180" i="11"/>
  <c r="K8" i="11"/>
  <c r="K88" i="11"/>
  <c r="O22" i="11"/>
  <c r="O181" i="11"/>
  <c r="N18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Wada</author>
    <author>waday</author>
  </authors>
  <commentList>
    <comment ref="O7" authorId="0" shapeId="0" xr:uid="{00000000-0006-0000-0300-000001000000}">
      <text>
        <r>
          <rPr>
            <sz val="10"/>
            <color indexed="81"/>
            <rFont val="MS P ゴシック"/>
            <family val="3"/>
            <charset val="128"/>
          </rPr>
          <t>　</t>
        </r>
        <r>
          <rPr>
            <b/>
            <sz val="10"/>
            <color indexed="81"/>
            <rFont val="MS P ゴシック"/>
            <family val="3"/>
            <charset val="128"/>
          </rPr>
          <t>選択しないと、参加料の
計算が正しく出来ません。
必ず入力して下さい。
道内11陸協は下段にあります。</t>
        </r>
      </text>
    </comment>
    <comment ref="C42" authorId="1" shapeId="0" xr:uid="{9ED8B4B2-CE08-40CE-8508-75411AB29C27}">
      <text>
        <r>
          <rPr>
            <b/>
            <sz val="9"/>
            <color indexed="81"/>
            <rFont val="MS P ゴシック"/>
            <family val="3"/>
            <charset val="128"/>
          </rPr>
          <t>ここはプルダウンメニューから</t>
        </r>
      </text>
    </comment>
    <comment ref="F42" authorId="1" shapeId="0" xr:uid="{E8C4A89B-B93F-46C3-AF45-CCCFB90F3EE3}">
      <text>
        <r>
          <rPr>
            <b/>
            <sz val="9"/>
            <color indexed="81"/>
            <rFont val="MS P ゴシック"/>
            <family val="3"/>
            <charset val="128"/>
          </rPr>
          <t>ここはプルダウンメニューから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akabira</author>
  </authors>
  <commentList>
    <comment ref="G7" authorId="0" shapeId="0" xr:uid="{15806C7D-C2F5-4A2B-AE5F-584B95F2B0C1}">
      <text>
        <r>
          <rPr>
            <sz val="8"/>
            <color theme="1"/>
            <rFont val="游ゴシック"/>
            <family val="3"/>
            <charset val="128"/>
          </rPr>
          <t>小中高校生のみ記入してください</t>
        </r>
      </text>
    </comment>
    <comment ref="I7" authorId="0" shapeId="0" xr:uid="{E797A9A2-5ADC-4F40-83D0-38CBB06A428E}">
      <text>
        <r>
          <rPr>
            <sz val="9"/>
            <color theme="1"/>
            <rFont val="游ゴシック"/>
            <family val="3"/>
            <charset val="128"/>
          </rPr>
          <t>空</t>
        </r>
        <r>
          <rPr>
            <sz val="9"/>
            <color theme="1"/>
            <rFont val="游ゴシック"/>
            <family val="3"/>
            <charset val="128"/>
          </rPr>
          <t>知</t>
        </r>
        <r>
          <rPr>
            <sz val="9"/>
            <color theme="1"/>
            <rFont val="游ゴシック"/>
            <family val="3"/>
            <charset val="128"/>
          </rPr>
          <t>陸</t>
        </r>
        <r>
          <rPr>
            <sz val="9"/>
            <color theme="1"/>
            <rFont val="游ゴシック"/>
            <family val="3"/>
            <charset val="128"/>
          </rPr>
          <t>協</t>
        </r>
        <r>
          <rPr>
            <sz val="9"/>
            <color theme="1"/>
            <rFont val="游ゴシック"/>
            <family val="3"/>
            <charset val="128"/>
          </rPr>
          <t>（</t>
        </r>
        <r>
          <rPr>
            <sz val="9"/>
            <color theme="1"/>
            <rFont val="游ゴシック"/>
            <family val="3"/>
            <charset val="128"/>
          </rPr>
          <t>2</t>
        </r>
        <r>
          <rPr>
            <sz val="9"/>
            <color theme="1"/>
            <rFont val="游ゴシック"/>
            <family val="3"/>
            <charset val="128"/>
          </rPr>
          <t>0</t>
        </r>
        <r>
          <rPr>
            <sz val="9"/>
            <color theme="1"/>
            <rFont val="游ゴシック"/>
            <family val="3"/>
            <charset val="128"/>
          </rPr>
          <t>2</t>
        </r>
        <r>
          <rPr>
            <sz val="9"/>
            <color theme="1"/>
            <rFont val="游ゴシック"/>
            <family val="3"/>
            <charset val="128"/>
          </rPr>
          <t>4</t>
        </r>
        <r>
          <rPr>
            <sz val="9"/>
            <color theme="1"/>
            <rFont val="游ゴシック"/>
            <family val="3"/>
            <charset val="128"/>
          </rPr>
          <t>年</t>
        </r>
        <r>
          <rPr>
            <sz val="9"/>
            <color theme="1"/>
            <rFont val="游ゴシック"/>
            <family val="3"/>
            <charset val="128"/>
          </rPr>
          <t>）</t>
        </r>
        <r>
          <rPr>
            <sz val="9"/>
            <color theme="1"/>
            <rFont val="游ゴシック"/>
            <family val="3"/>
            <charset val="128"/>
          </rPr>
          <t>の</t>
        </r>
        <r>
          <rPr>
            <sz val="9"/>
            <color theme="1"/>
            <rFont val="游ゴシック"/>
            <family val="3"/>
            <charset val="128"/>
          </rPr>
          <t>ア</t>
        </r>
        <r>
          <rPr>
            <sz val="9"/>
            <color theme="1"/>
            <rFont val="游ゴシック"/>
            <family val="3"/>
            <charset val="128"/>
          </rPr>
          <t>ス</t>
        </r>
        <r>
          <rPr>
            <sz val="9"/>
            <color theme="1"/>
            <rFont val="游ゴシック"/>
            <family val="3"/>
            <charset val="128"/>
          </rPr>
          <t>リ</t>
        </r>
        <r>
          <rPr>
            <sz val="9"/>
            <color theme="1"/>
            <rFont val="游ゴシック"/>
            <family val="3"/>
            <charset val="128"/>
          </rPr>
          <t>ー</t>
        </r>
        <r>
          <rPr>
            <sz val="9"/>
            <color theme="1"/>
            <rFont val="游ゴシック"/>
            <family val="3"/>
            <charset val="128"/>
          </rPr>
          <t>ト</t>
        </r>
        <r>
          <rPr>
            <sz val="9"/>
            <color theme="1"/>
            <rFont val="游ゴシック"/>
            <family val="3"/>
            <charset val="128"/>
          </rPr>
          <t>ビ</t>
        </r>
        <r>
          <rPr>
            <sz val="9"/>
            <color theme="1"/>
            <rFont val="游ゴシック"/>
            <family val="3"/>
            <charset val="128"/>
          </rPr>
          <t>ブ</t>
        </r>
        <r>
          <rPr>
            <sz val="9"/>
            <color theme="1"/>
            <rFont val="游ゴシック"/>
            <family val="3"/>
            <charset val="128"/>
          </rPr>
          <t>ス</t>
        </r>
        <r>
          <rPr>
            <sz val="9"/>
            <color theme="1"/>
            <rFont val="游ゴシック"/>
            <family val="3"/>
            <charset val="128"/>
          </rPr>
          <t>の</t>
        </r>
        <r>
          <rPr>
            <sz val="9"/>
            <color theme="1"/>
            <rFont val="游ゴシック"/>
            <family val="3"/>
            <charset val="128"/>
          </rPr>
          <t>購</t>
        </r>
        <r>
          <rPr>
            <sz val="9"/>
            <color theme="1"/>
            <rFont val="游ゴシック"/>
            <family val="3"/>
            <charset val="128"/>
          </rPr>
          <t>入</t>
        </r>
        <r>
          <rPr>
            <sz val="9"/>
            <color theme="1"/>
            <rFont val="游ゴシック"/>
            <family val="3"/>
            <charset val="128"/>
          </rPr>
          <t>状</t>
        </r>
        <r>
          <rPr>
            <sz val="9"/>
            <color theme="1"/>
            <rFont val="游ゴシック"/>
            <family val="3"/>
            <charset val="128"/>
          </rPr>
          <t>況</t>
        </r>
        <r>
          <rPr>
            <sz val="9"/>
            <color theme="1"/>
            <rFont val="游ゴシック"/>
            <family val="3"/>
            <charset val="128"/>
          </rPr>
          <t>に</t>
        </r>
        <r>
          <rPr>
            <sz val="9"/>
            <color theme="1"/>
            <rFont val="游ゴシック"/>
            <family val="3"/>
            <charset val="128"/>
          </rPr>
          <t>つ</t>
        </r>
        <r>
          <rPr>
            <sz val="9"/>
            <color theme="1"/>
            <rFont val="游ゴシック"/>
            <family val="3"/>
            <charset val="128"/>
          </rPr>
          <t>い</t>
        </r>
        <r>
          <rPr>
            <sz val="9"/>
            <color theme="1"/>
            <rFont val="游ゴシック"/>
            <family val="3"/>
            <charset val="128"/>
          </rPr>
          <t>て</t>
        </r>
        <r>
          <rPr>
            <sz val="9"/>
            <color theme="1"/>
            <rFont val="游ゴシック"/>
            <family val="3"/>
            <charset val="128"/>
          </rPr>
          <t>記</t>
        </r>
        <r>
          <rPr>
            <sz val="9"/>
            <color theme="1"/>
            <rFont val="游ゴシック"/>
            <family val="3"/>
            <charset val="128"/>
          </rPr>
          <t>入</t>
        </r>
        <r>
          <rPr>
            <sz val="9"/>
            <color theme="1"/>
            <rFont val="游ゴシック"/>
            <family val="3"/>
            <charset val="128"/>
          </rPr>
          <t>く</t>
        </r>
        <r>
          <rPr>
            <sz val="9"/>
            <color theme="1"/>
            <rFont val="游ゴシック"/>
            <family val="3"/>
            <charset val="128"/>
          </rPr>
          <t>だ</t>
        </r>
        <r>
          <rPr>
            <sz val="9"/>
            <color theme="1"/>
            <rFont val="游ゴシック"/>
            <family val="3"/>
            <charset val="128"/>
          </rPr>
          <t>さ</t>
        </r>
        <r>
          <rPr>
            <sz val="9"/>
            <color theme="1"/>
            <rFont val="游ゴシック"/>
            <family val="3"/>
            <charset val="128"/>
          </rPr>
          <t>い</t>
        </r>
        <r>
          <rPr>
            <sz val="9"/>
            <color theme="1"/>
            <rFont val="游ゴシック"/>
            <family val="3"/>
            <charset val="128"/>
          </rPr>
          <t>。</t>
        </r>
        <r>
          <rPr>
            <sz val="9"/>
            <color theme="1"/>
            <rFont val="游ゴシック"/>
            <family val="3"/>
            <charset val="128"/>
          </rPr>
          <t>未</t>
        </r>
        <r>
          <rPr>
            <sz val="9"/>
            <color theme="1"/>
            <rFont val="游ゴシック"/>
            <family val="3"/>
            <charset val="128"/>
          </rPr>
          <t>購</t>
        </r>
        <r>
          <rPr>
            <sz val="9"/>
            <color theme="1"/>
            <rFont val="游ゴシック"/>
            <family val="3"/>
            <charset val="128"/>
          </rPr>
          <t>入</t>
        </r>
        <r>
          <rPr>
            <sz val="9"/>
            <color theme="1"/>
            <rFont val="游ゴシック"/>
            <family val="3"/>
            <charset val="128"/>
          </rPr>
          <t>の</t>
        </r>
        <r>
          <rPr>
            <sz val="9"/>
            <color theme="1"/>
            <rFont val="游ゴシック"/>
            <family val="3"/>
            <charset val="128"/>
          </rPr>
          <t>場</t>
        </r>
        <r>
          <rPr>
            <sz val="9"/>
            <color theme="1"/>
            <rFont val="游ゴシック"/>
            <family val="3"/>
            <charset val="128"/>
          </rPr>
          <t>合</t>
        </r>
        <r>
          <rPr>
            <sz val="9"/>
            <color theme="1"/>
            <rFont val="游ゴシック"/>
            <family val="3"/>
            <charset val="128"/>
          </rPr>
          <t>は</t>
        </r>
        <r>
          <rPr>
            <sz val="9"/>
            <color theme="1"/>
            <rFont val="游ゴシック"/>
            <family val="3"/>
            <charset val="128"/>
          </rPr>
          <t>1</t>
        </r>
        <r>
          <rPr>
            <sz val="9"/>
            <color theme="1"/>
            <rFont val="游ゴシック"/>
            <family val="3"/>
            <charset val="128"/>
          </rPr>
          <t>人</t>
        </r>
        <r>
          <rPr>
            <sz val="9"/>
            <color theme="1"/>
            <rFont val="游ゴシック"/>
            <family val="3"/>
            <charset val="128"/>
          </rPr>
          <t>5</t>
        </r>
        <r>
          <rPr>
            <sz val="9"/>
            <color theme="1"/>
            <rFont val="游ゴシック"/>
            <family val="3"/>
            <charset val="128"/>
          </rPr>
          <t>0</t>
        </r>
        <r>
          <rPr>
            <sz val="9"/>
            <color theme="1"/>
            <rFont val="游ゴシック"/>
            <family val="3"/>
            <charset val="128"/>
          </rPr>
          <t>0</t>
        </r>
        <r>
          <rPr>
            <sz val="9"/>
            <color theme="1"/>
            <rFont val="游ゴシック"/>
            <family val="3"/>
            <charset val="128"/>
          </rPr>
          <t>円</t>
        </r>
        <r>
          <rPr>
            <sz val="9"/>
            <color theme="1"/>
            <rFont val="游ゴシック"/>
            <family val="3"/>
            <charset val="128"/>
          </rPr>
          <t>で</t>
        </r>
        <r>
          <rPr>
            <sz val="9"/>
            <color theme="1"/>
            <rFont val="游ゴシック"/>
            <family val="3"/>
            <charset val="128"/>
          </rPr>
          <t>購</t>
        </r>
        <r>
          <rPr>
            <sz val="9"/>
            <color theme="1"/>
            <rFont val="游ゴシック"/>
            <family val="3"/>
            <charset val="128"/>
          </rPr>
          <t>入</t>
        </r>
        <r>
          <rPr>
            <sz val="9"/>
            <color theme="1"/>
            <rFont val="游ゴシック"/>
            <family val="3"/>
            <charset val="128"/>
          </rPr>
          <t>し</t>
        </r>
        <r>
          <rPr>
            <sz val="9"/>
            <color theme="1"/>
            <rFont val="游ゴシック"/>
            <family val="3"/>
            <charset val="128"/>
          </rPr>
          <t>て</t>
        </r>
        <r>
          <rPr>
            <sz val="9"/>
            <color theme="1"/>
            <rFont val="游ゴシック"/>
            <family val="3"/>
            <charset val="128"/>
          </rPr>
          <t>い</t>
        </r>
        <r>
          <rPr>
            <sz val="9"/>
            <color theme="1"/>
            <rFont val="游ゴシック"/>
            <family val="3"/>
            <charset val="128"/>
          </rPr>
          <t>た</t>
        </r>
        <r>
          <rPr>
            <sz val="9"/>
            <color theme="1"/>
            <rFont val="游ゴシック"/>
            <family val="3"/>
            <charset val="128"/>
          </rPr>
          <t>だ</t>
        </r>
        <r>
          <rPr>
            <sz val="9"/>
            <color theme="1"/>
            <rFont val="游ゴシック"/>
            <family val="3"/>
            <charset val="128"/>
          </rPr>
          <t>き</t>
        </r>
        <r>
          <rPr>
            <sz val="9"/>
            <color theme="1"/>
            <rFont val="游ゴシック"/>
            <family val="3"/>
            <charset val="128"/>
          </rPr>
          <t>ま</t>
        </r>
        <r>
          <rPr>
            <sz val="9"/>
            <color theme="1"/>
            <rFont val="游ゴシック"/>
            <family val="3"/>
            <charset val="128"/>
          </rPr>
          <t>す</t>
        </r>
        <r>
          <rPr>
            <sz val="9"/>
            <color theme="1"/>
            <rFont val="游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4" authorId="0" shapeId="0" xr:uid="{00000000-0006-0000-0400-000001000000}">
      <text>
        <r>
          <rPr>
            <sz val="9"/>
            <color indexed="81"/>
            <rFont val="ＭＳ Ｐゴシック"/>
            <family val="3"/>
            <charset val="128"/>
          </rPr>
          <t>数字の前に半角のアルファベットを入力する
ことができます。</t>
        </r>
      </text>
    </comment>
    <comment ref="C4" authorId="0" shapeId="0" xr:uid="{00000000-0006-0000-0400-000002000000}">
      <text>
        <r>
          <rPr>
            <sz val="9"/>
            <color indexed="81"/>
            <rFont val="ＭＳ Ｐゴシック"/>
            <family val="3"/>
            <charset val="128"/>
          </rPr>
          <t>競技会にエンｔリーしない選手は
姓名セルを空欄にして下さい。</t>
        </r>
      </text>
    </comment>
    <comment ref="E4" authorId="0" shapeId="0" xr:uid="{00000000-0006-0000-0400-000003000000}">
      <text>
        <r>
          <rPr>
            <sz val="9"/>
            <color indexed="81"/>
            <rFont val="ＭＳ Ｐゴシック"/>
            <family val="3"/>
            <charset val="128"/>
          </rPr>
          <t xml:space="preserve">未入力の場合、「一般」で集計されます。
</t>
        </r>
      </text>
    </comment>
    <comment ref="F4" authorId="0" shapeId="0" xr:uid="{00000000-0006-0000-0400-000004000000}">
      <text>
        <r>
          <rPr>
            <sz val="9"/>
            <color indexed="81"/>
            <rFont val="ＭＳ Ｐゴシック"/>
            <family val="3"/>
            <charset val="128"/>
          </rPr>
          <t>性別を入力しないと
競技が選択できません。</t>
        </r>
      </text>
    </comment>
    <comment ref="I4" authorId="0" shapeId="0" xr:uid="{00000000-0006-0000-0400-000005000000}">
      <text>
        <r>
          <rPr>
            <sz val="9"/>
            <color indexed="81"/>
            <rFont val="ＭＳ Ｐゴシック"/>
            <family val="3"/>
            <charset val="128"/>
          </rPr>
          <t>性別を設定しないと
競技が選択できません。</t>
        </r>
      </text>
    </comment>
  </commentList>
</comments>
</file>

<file path=xl/sharedStrings.xml><?xml version="1.0" encoding="utf-8"?>
<sst xmlns="http://schemas.openxmlformats.org/spreadsheetml/2006/main" count="657" uniqueCount="525">
  <si>
    <t>学年</t>
  </si>
  <si>
    <t>性別</t>
    <rPh sb="0" eb="2">
      <t>セイベツ</t>
    </rPh>
    <phoneticPr fontId="5"/>
  </si>
  <si>
    <t>競技コード</t>
    <rPh sb="0" eb="2">
      <t>キョウギ</t>
    </rPh>
    <phoneticPr fontId="4"/>
  </si>
  <si>
    <t>競技名</t>
    <rPh sb="0" eb="2">
      <t>キョウギ</t>
    </rPh>
    <rPh sb="2" eb="3">
      <t>メイ</t>
    </rPh>
    <phoneticPr fontId="4"/>
  </si>
  <si>
    <t>種目１</t>
    <rPh sb="0" eb="2">
      <t>シュモク</t>
    </rPh>
    <phoneticPr fontId="5"/>
  </si>
  <si>
    <t>種目３</t>
    <rPh sb="0" eb="2">
      <t>シュモク</t>
    </rPh>
    <phoneticPr fontId="5"/>
  </si>
  <si>
    <t>種目２</t>
    <rPh sb="0" eb="2">
      <t>シュモク</t>
    </rPh>
    <phoneticPr fontId="5"/>
  </si>
  <si>
    <t>姓</t>
    <rPh sb="0" eb="1">
      <t>セイ</t>
    </rPh>
    <phoneticPr fontId="5"/>
  </si>
  <si>
    <t>名</t>
    <rPh sb="0" eb="1">
      <t>メイ</t>
    </rPh>
    <phoneticPr fontId="5"/>
  </si>
  <si>
    <t>競技者氏名</t>
    <rPh sb="0" eb="3">
      <t>キョウギシャ</t>
    </rPh>
    <rPh sb="3" eb="5">
      <t>シメイ</t>
    </rPh>
    <phoneticPr fontId="5"/>
  </si>
  <si>
    <t>番号</t>
    <phoneticPr fontId="5"/>
  </si>
  <si>
    <t>ﾅﾝﾊﾞｰ</t>
    <phoneticPr fontId="5"/>
  </si>
  <si>
    <t>競技名（男子）</t>
    <rPh sb="0" eb="3">
      <t>キョウギメイ</t>
    </rPh>
    <rPh sb="4" eb="6">
      <t>ダンシ</t>
    </rPh>
    <phoneticPr fontId="5"/>
  </si>
  <si>
    <t>競技名（女子）</t>
    <rPh sb="0" eb="3">
      <t>キョウギメイ</t>
    </rPh>
    <rPh sb="4" eb="6">
      <t>ジョシ</t>
    </rPh>
    <phoneticPr fontId="5"/>
  </si>
  <si>
    <t>男</t>
  </si>
  <si>
    <t>高校</t>
    <rPh sb="0" eb="2">
      <t>コウコウ</t>
    </rPh>
    <phoneticPr fontId="5"/>
  </si>
  <si>
    <t>所属地</t>
    <rPh sb="0" eb="2">
      <t>ショゾク</t>
    </rPh>
    <rPh sb="2" eb="3">
      <t>チ</t>
    </rPh>
    <phoneticPr fontId="5"/>
  </si>
  <si>
    <t>青　森</t>
  </si>
  <si>
    <t>コード</t>
    <phoneticPr fontId="5"/>
  </si>
  <si>
    <t>種別</t>
    <rPh sb="0" eb="2">
      <t>シュベツ</t>
    </rPh>
    <phoneticPr fontId="5"/>
  </si>
  <si>
    <t>所属正式名</t>
    <rPh sb="0" eb="2">
      <t>ショゾク</t>
    </rPh>
    <rPh sb="2" eb="4">
      <t>セイシキ</t>
    </rPh>
    <rPh sb="4" eb="5">
      <t>メイ</t>
    </rPh>
    <phoneticPr fontId="4"/>
  </si>
  <si>
    <t>高校男子4x100R</t>
    <rPh sb="0" eb="2">
      <t>コウコウ</t>
    </rPh>
    <rPh sb="2" eb="4">
      <t>ダンシ</t>
    </rPh>
    <phoneticPr fontId="5"/>
  </si>
  <si>
    <t>高校男子5000m</t>
    <rPh sb="0" eb="2">
      <t>コウコウ</t>
    </rPh>
    <rPh sb="2" eb="4">
      <t>ダンシ</t>
    </rPh>
    <phoneticPr fontId="5"/>
  </si>
  <si>
    <t>高校男子100m</t>
    <rPh sb="0" eb="2">
      <t>コウコウ</t>
    </rPh>
    <rPh sb="2" eb="4">
      <t>ダンシ</t>
    </rPh>
    <phoneticPr fontId="5"/>
  </si>
  <si>
    <t>番号</t>
    <phoneticPr fontId="4"/>
  </si>
  <si>
    <t>ﾅﾝﾊﾞｰ</t>
    <phoneticPr fontId="4"/>
  </si>
  <si>
    <t>競技者氏名</t>
    <rPh sb="0" eb="3">
      <t>キョウギシャ</t>
    </rPh>
    <rPh sb="3" eb="5">
      <t>シメイ</t>
    </rPh>
    <phoneticPr fontId="4"/>
  </si>
  <si>
    <t>競技者正式名</t>
    <rPh sb="0" eb="3">
      <t>キョウギシャ</t>
    </rPh>
    <rPh sb="3" eb="5">
      <t>セイシキ</t>
    </rPh>
    <phoneticPr fontId="4"/>
  </si>
  <si>
    <t>競技者名略</t>
    <rPh sb="0" eb="3">
      <t>キョウギシャ</t>
    </rPh>
    <rPh sb="3" eb="4">
      <t>メイ</t>
    </rPh>
    <rPh sb="4" eb="5">
      <t>リャク</t>
    </rPh>
    <phoneticPr fontId="4"/>
  </si>
  <si>
    <t>ﾌﾘｶﾞﾅ</t>
    <phoneticPr fontId="4"/>
  </si>
  <si>
    <t>性別</t>
    <rPh sb="0" eb="2">
      <t>セイベツ</t>
    </rPh>
    <phoneticPr fontId="4"/>
  </si>
  <si>
    <t>生年</t>
    <rPh sb="0" eb="2">
      <t>セイネン</t>
    </rPh>
    <phoneticPr fontId="4"/>
  </si>
  <si>
    <t>月日</t>
    <rPh sb="0" eb="2">
      <t>ガッピ</t>
    </rPh>
    <phoneticPr fontId="4"/>
  </si>
  <si>
    <t>陸連コード</t>
    <rPh sb="0" eb="2">
      <t>リクレン</t>
    </rPh>
    <phoneticPr fontId="4"/>
  </si>
  <si>
    <t>所属コード</t>
    <rPh sb="0" eb="2">
      <t>ショゾク</t>
    </rPh>
    <phoneticPr fontId="4"/>
  </si>
  <si>
    <t>所属名</t>
    <rPh sb="0" eb="2">
      <t>ショゾク</t>
    </rPh>
    <rPh sb="2" eb="3">
      <t>メイ</t>
    </rPh>
    <phoneticPr fontId="4"/>
  </si>
  <si>
    <t>個人所属地</t>
    <rPh sb="0" eb="2">
      <t>コジン</t>
    </rPh>
    <rPh sb="2" eb="4">
      <t>ショゾク</t>
    </rPh>
    <rPh sb="4" eb="5">
      <t>チ</t>
    </rPh>
    <phoneticPr fontId="4"/>
  </si>
  <si>
    <t>種目コード１</t>
    <rPh sb="0" eb="2">
      <t>シュモク</t>
    </rPh>
    <phoneticPr fontId="4"/>
  </si>
  <si>
    <t>種目１</t>
    <rPh sb="0" eb="2">
      <t>シュモク</t>
    </rPh>
    <phoneticPr fontId="4"/>
  </si>
  <si>
    <t>記　録</t>
    <phoneticPr fontId="4"/>
  </si>
  <si>
    <t>OP</t>
    <phoneticPr fontId="4"/>
  </si>
  <si>
    <t>種目コード２</t>
    <rPh sb="0" eb="2">
      <t>シュモク</t>
    </rPh>
    <phoneticPr fontId="4"/>
  </si>
  <si>
    <t>種目２</t>
    <rPh sb="0" eb="2">
      <t>シュモク</t>
    </rPh>
    <phoneticPr fontId="4"/>
  </si>
  <si>
    <t>種目コード３</t>
    <rPh sb="0" eb="2">
      <t>シュモク</t>
    </rPh>
    <phoneticPr fontId="4"/>
  </si>
  <si>
    <t>種目３</t>
    <rPh sb="0" eb="2">
      <t>シュモク</t>
    </rPh>
    <phoneticPr fontId="4"/>
  </si>
  <si>
    <t>種目コード４</t>
    <rPh sb="0" eb="2">
      <t>シュモク</t>
    </rPh>
    <phoneticPr fontId="4"/>
  </si>
  <si>
    <t>ﾁｰﾑ</t>
    <phoneticPr fontId="4"/>
  </si>
  <si>
    <t>種目コード５</t>
    <rPh sb="0" eb="2">
      <t>シュモク</t>
    </rPh>
    <phoneticPr fontId="4"/>
  </si>
  <si>
    <t>種目区分</t>
    <rPh sb="0" eb="2">
      <t>シュモク</t>
    </rPh>
    <rPh sb="2" eb="4">
      <t>クブン</t>
    </rPh>
    <phoneticPr fontId="5"/>
  </si>
  <si>
    <t>種目区分</t>
    <rPh sb="0" eb="2">
      <t>シュモク</t>
    </rPh>
    <rPh sb="2" eb="4">
      <t>クブン</t>
    </rPh>
    <phoneticPr fontId="4"/>
  </si>
  <si>
    <t>記入例</t>
    <rPh sb="0" eb="2">
      <t>キニュウ</t>
    </rPh>
    <rPh sb="2" eb="3">
      <t>レイ</t>
    </rPh>
    <phoneticPr fontId="5"/>
  </si>
  <si>
    <t>登録地区</t>
    <rPh sb="0" eb="2">
      <t>トウロク</t>
    </rPh>
    <rPh sb="2" eb="4">
      <t>チク</t>
    </rPh>
    <phoneticPr fontId="5"/>
  </si>
  <si>
    <t>姓</t>
    <rPh sb="0" eb="1">
      <t>セイ</t>
    </rPh>
    <phoneticPr fontId="4"/>
  </si>
  <si>
    <t>名</t>
    <rPh sb="0" eb="1">
      <t>メイ</t>
    </rPh>
    <phoneticPr fontId="4"/>
  </si>
  <si>
    <t>ｾｲ</t>
    <phoneticPr fontId="4"/>
  </si>
  <si>
    <t>ﾒｲ</t>
    <phoneticPr fontId="4"/>
  </si>
  <si>
    <t>種目４</t>
    <rPh sb="0" eb="2">
      <t>シュモク</t>
    </rPh>
    <phoneticPr fontId="4"/>
  </si>
  <si>
    <t>種目５</t>
    <rPh sb="0" eb="2">
      <t>シュモク</t>
    </rPh>
    <phoneticPr fontId="4"/>
  </si>
  <si>
    <t>所属カナ</t>
    <rPh sb="0" eb="2">
      <t>ショゾク</t>
    </rPh>
    <phoneticPr fontId="4"/>
  </si>
  <si>
    <t>参加競技</t>
    <rPh sb="0" eb="4">
      <t>サンカキョウギ</t>
    </rPh>
    <phoneticPr fontId="12"/>
  </si>
  <si>
    <t>リレーチーム判定</t>
    <rPh sb="6" eb="8">
      <t>ハンテイ</t>
    </rPh>
    <phoneticPr fontId="12"/>
  </si>
  <si>
    <t>男子
競技コード</t>
    <rPh sb="0" eb="2">
      <t>ダンシ</t>
    </rPh>
    <rPh sb="3" eb="5">
      <t>キョウギ</t>
    </rPh>
    <phoneticPr fontId="5"/>
  </si>
  <si>
    <t>集計シート用
男子リレー競技名</t>
    <rPh sb="0" eb="2">
      <t>シュウケイ</t>
    </rPh>
    <rPh sb="5" eb="6">
      <t>ヨウ</t>
    </rPh>
    <rPh sb="7" eb="9">
      <t>ダンシ</t>
    </rPh>
    <rPh sb="12" eb="15">
      <t>キョウギメイ</t>
    </rPh>
    <phoneticPr fontId="5"/>
  </si>
  <si>
    <t>男子リレー
競技コード</t>
    <rPh sb="0" eb="2">
      <t>ダンシ</t>
    </rPh>
    <rPh sb="6" eb="8">
      <t>キョウギ</t>
    </rPh>
    <phoneticPr fontId="5"/>
  </si>
  <si>
    <t>女子リレー
競技コード</t>
    <rPh sb="0" eb="2">
      <t>ジョシ</t>
    </rPh>
    <rPh sb="6" eb="8">
      <t>キョウギ</t>
    </rPh>
    <phoneticPr fontId="5"/>
  </si>
  <si>
    <t>集計シート用
女子リレー競技名</t>
    <rPh sb="7" eb="9">
      <t>ジョシ</t>
    </rPh>
    <rPh sb="12" eb="15">
      <t>キョウギメイ</t>
    </rPh>
    <phoneticPr fontId="5"/>
  </si>
  <si>
    <t>集計シート用競技名</t>
    <rPh sb="0" eb="2">
      <t>シュウケイ</t>
    </rPh>
    <rPh sb="5" eb="6">
      <t>ヨウ</t>
    </rPh>
    <rPh sb="6" eb="9">
      <t>キョウギメイ</t>
    </rPh>
    <phoneticPr fontId="5"/>
  </si>
  <si>
    <t>N123</t>
    <phoneticPr fontId="5"/>
  </si>
  <si>
    <t>個 人 参 加 費 集 計 表</t>
    <rPh sb="0" eb="1">
      <t>コ</t>
    </rPh>
    <rPh sb="2" eb="3">
      <t>ニン</t>
    </rPh>
    <rPh sb="4" eb="5">
      <t>サン</t>
    </rPh>
    <rPh sb="6" eb="7">
      <t>カ</t>
    </rPh>
    <rPh sb="8" eb="9">
      <t>ヒ</t>
    </rPh>
    <rPh sb="10" eb="11">
      <t>シュウ</t>
    </rPh>
    <rPh sb="12" eb="13">
      <t>ケイ</t>
    </rPh>
    <rPh sb="14" eb="15">
      <t>ヒョウ</t>
    </rPh>
    <phoneticPr fontId="4"/>
  </si>
  <si>
    <t>小林</t>
    <rPh sb="0" eb="2">
      <t>コバヤシ</t>
    </rPh>
    <phoneticPr fontId="4"/>
  </si>
  <si>
    <t>太郎</t>
    <rPh sb="0" eb="2">
      <t>タロウ</t>
    </rPh>
    <phoneticPr fontId="4"/>
  </si>
  <si>
    <t>氏名</t>
    <rPh sb="0" eb="2">
      <t>シメイ</t>
    </rPh>
    <phoneticPr fontId="9"/>
  </si>
  <si>
    <t>3</t>
    <phoneticPr fontId="5"/>
  </si>
  <si>
    <t>所属名英字</t>
    <rPh sb="0" eb="2">
      <t>ショゾク</t>
    </rPh>
    <rPh sb="2" eb="3">
      <t>メイ</t>
    </rPh>
    <rPh sb="3" eb="5">
      <t>エイジ</t>
    </rPh>
    <phoneticPr fontId="4"/>
  </si>
  <si>
    <t>国籍</t>
    <rPh sb="0" eb="2">
      <t>コクセキ</t>
    </rPh>
    <phoneticPr fontId="9"/>
  </si>
  <si>
    <t>競技者名英字</t>
    <rPh sb="0" eb="2">
      <t>キョウギ</t>
    </rPh>
    <rPh sb="3" eb="4">
      <t>メイ</t>
    </rPh>
    <rPh sb="4" eb="6">
      <t>エイジ</t>
    </rPh>
    <phoneticPr fontId="9"/>
  </si>
  <si>
    <t>競技会</t>
    <rPh sb="0" eb="3">
      <t>キョウギカイ</t>
    </rPh>
    <phoneticPr fontId="4"/>
  </si>
  <si>
    <t>競技会</t>
    <phoneticPr fontId="4"/>
  </si>
  <si>
    <t>北海道</t>
  </si>
  <si>
    <t>空知</t>
  </si>
  <si>
    <t>一般男子砲丸投</t>
  </si>
  <si>
    <t>中学女子100mH</t>
  </si>
  <si>
    <t>一般男子円盤投</t>
  </si>
  <si>
    <t>中学女子砲丸投</t>
  </si>
  <si>
    <t>一般男子ハンマー投</t>
  </si>
  <si>
    <t>中学女子ジャベリックスロｰ</t>
  </si>
  <si>
    <t>高校男子砲丸投</t>
  </si>
  <si>
    <t>小学女子100m</t>
  </si>
  <si>
    <t>高校男子円盤投</t>
  </si>
  <si>
    <t>小学女子ジャベボール投</t>
  </si>
  <si>
    <t>高校男子ハンマー投</t>
  </si>
  <si>
    <t>小学（5・6年）女子80mH</t>
  </si>
  <si>
    <t>中学男子3000m</t>
  </si>
  <si>
    <t>小学（5・6年）女子走高跳</t>
  </si>
  <si>
    <t>中学男子110mH</t>
  </si>
  <si>
    <t>小学（3～6年）女子800m</t>
  </si>
  <si>
    <t>中学男子砲丸投</t>
  </si>
  <si>
    <t>小学（3～6年）女子4X100mR</t>
  </si>
  <si>
    <t>中学男子円盤投</t>
  </si>
  <si>
    <t>小学（4～6年）女子走幅跳</t>
  </si>
  <si>
    <t>中学男子ジャベリックスロｰ</t>
  </si>
  <si>
    <t>中･高･一般女子100m</t>
  </si>
  <si>
    <t>中学1年男子100mH</t>
  </si>
  <si>
    <t>中･高･一般女子400m</t>
  </si>
  <si>
    <t>小学男子100m</t>
  </si>
  <si>
    <t>中･高･一般女子800m</t>
  </si>
  <si>
    <t>小学（3・4年）男子800m</t>
  </si>
  <si>
    <t>中･高･一般女子3000m</t>
  </si>
  <si>
    <t>小学（5・6年）男子1500m</t>
  </si>
  <si>
    <t>中･高･一般女子4X100mR</t>
  </si>
  <si>
    <t>小学（5・6年）男子80mH</t>
  </si>
  <si>
    <t>中･高･一般女子走高跳</t>
  </si>
  <si>
    <t>小学（5・6年）男子走高跳</t>
  </si>
  <si>
    <t>中･高･一般女子棒高跳</t>
  </si>
  <si>
    <t>小学（3～6年）男子4X100mR</t>
  </si>
  <si>
    <t>中･高･一般女子走幅跳</t>
  </si>
  <si>
    <t>小学（3～6年）男子ジャベボール投</t>
  </si>
  <si>
    <t>中･高･一般女子三段跳</t>
  </si>
  <si>
    <t>小学（4～6年）男子走幅跳</t>
  </si>
  <si>
    <t>中･高・一般女子円盤投</t>
  </si>
  <si>
    <t>中･高･一般男子100m</t>
  </si>
  <si>
    <t>高校・一般女子100mH</t>
  </si>
  <si>
    <t>中･高･一般男子400m</t>
  </si>
  <si>
    <t>高校・一般女子砲丸投</t>
  </si>
  <si>
    <t>中･高･一般男子800m</t>
  </si>
  <si>
    <t>高校・一般女子ハンマー投</t>
  </si>
  <si>
    <t>中･高･一般男子4X100mR</t>
  </si>
  <si>
    <t>高校・一般女子やり投</t>
  </si>
  <si>
    <t>中･高･一般男子走高跳</t>
  </si>
  <si>
    <t>小学（3～6年）混合4X100mR</t>
  </si>
  <si>
    <t>中･高･一般男子棒高跳</t>
  </si>
  <si>
    <t>未就学混合60m</t>
  </si>
  <si>
    <t>中･高･一般男子走幅跳</t>
  </si>
  <si>
    <t>中･高･一般男子三段跳</t>
  </si>
  <si>
    <t>高校・一般男子5000m</t>
  </si>
  <si>
    <t>高校・一般男子110mH</t>
  </si>
  <si>
    <t>高校・一般男子やり投</t>
  </si>
  <si>
    <t>　　</t>
    <phoneticPr fontId="24"/>
  </si>
  <si>
    <t xml:space="preserve">お手伝いいただける審判員氏名を記入し、希望審判種別は、リストから選んでください。 </t>
    <phoneticPr fontId="4"/>
  </si>
  <si>
    <t>女</t>
    <rPh sb="0" eb="1">
      <t>オンナ</t>
    </rPh>
    <phoneticPr fontId="4"/>
  </si>
  <si>
    <t>男</t>
    <rPh sb="0" eb="1">
      <t>オトコ</t>
    </rPh>
    <phoneticPr fontId="4"/>
  </si>
  <si>
    <t>一　般</t>
    <rPh sb="0" eb="1">
      <t>イチ</t>
    </rPh>
    <rPh sb="2" eb="3">
      <t>ハン</t>
    </rPh>
    <phoneticPr fontId="4"/>
  </si>
  <si>
    <t>高校生</t>
    <rPh sb="0" eb="3">
      <t>コウコウセイ</t>
    </rPh>
    <phoneticPr fontId="4"/>
  </si>
  <si>
    <t>中学生</t>
    <rPh sb="0" eb="3">
      <t>チュウガクセイ</t>
    </rPh>
    <phoneticPr fontId="4"/>
  </si>
  <si>
    <t>小学生</t>
    <rPh sb="0" eb="3">
      <t>ショウガクセイ</t>
    </rPh>
    <phoneticPr fontId="4"/>
  </si>
  <si>
    <t>一種目</t>
    <rPh sb="0" eb="1">
      <t>イチ</t>
    </rPh>
    <rPh sb="1" eb="3">
      <t>シュモク</t>
    </rPh>
    <phoneticPr fontId="4"/>
  </si>
  <si>
    <t>二種目</t>
    <rPh sb="0" eb="1">
      <t>ニ</t>
    </rPh>
    <rPh sb="1" eb="3">
      <t>シュモク</t>
    </rPh>
    <phoneticPr fontId="4"/>
  </si>
  <si>
    <t>Ｂ</t>
  </si>
  <si>
    <t>Ｃ</t>
  </si>
  <si>
    <t>Ｄ</t>
  </si>
  <si>
    <t>Ｈ</t>
  </si>
  <si>
    <t>Ｉ</t>
    <phoneticPr fontId="4"/>
  </si>
  <si>
    <t>Ｊ</t>
    <phoneticPr fontId="4"/>
  </si>
  <si>
    <t>Ｎ</t>
    <phoneticPr fontId="4"/>
  </si>
  <si>
    <t>Ｐ</t>
    <phoneticPr fontId="4"/>
  </si>
  <si>
    <t>Ｕ</t>
    <phoneticPr fontId="4"/>
  </si>
  <si>
    <t>Ｚ</t>
    <phoneticPr fontId="4"/>
  </si>
  <si>
    <t>※</t>
    <phoneticPr fontId="4"/>
  </si>
  <si>
    <t>一　任</t>
    <rPh sb="0" eb="1">
      <t>イチ</t>
    </rPh>
    <rPh sb="2" eb="3">
      <t>ニン</t>
    </rPh>
    <phoneticPr fontId="4"/>
  </si>
  <si>
    <t>所属陸協</t>
    <rPh sb="0" eb="2">
      <t>ショゾク</t>
    </rPh>
    <rPh sb="2" eb="4">
      <t>リッキョウ</t>
    </rPh>
    <phoneticPr fontId="4"/>
  </si>
  <si>
    <t>アナウンサー</t>
    <phoneticPr fontId="4"/>
  </si>
  <si>
    <t>記録情報</t>
    <rPh sb="0" eb="2">
      <t>キロク</t>
    </rPh>
    <phoneticPr fontId="4"/>
  </si>
  <si>
    <t>写真判定</t>
    <phoneticPr fontId="4"/>
  </si>
  <si>
    <t>区　　　分</t>
    <rPh sb="0" eb="1">
      <t>ク</t>
    </rPh>
    <rPh sb="4" eb="5">
      <t>ブン</t>
    </rPh>
    <phoneticPr fontId="4"/>
  </si>
  <si>
    <t>記　　入　　欄</t>
    <rPh sb="0" eb="1">
      <t>キ</t>
    </rPh>
    <rPh sb="3" eb="4">
      <t>イ</t>
    </rPh>
    <rPh sb="6" eb="7">
      <t>ラン</t>
    </rPh>
    <phoneticPr fontId="4"/>
  </si>
  <si>
    <t>競技者係</t>
    <rPh sb="0" eb="3">
      <t>キョウギシャ</t>
    </rPh>
    <rPh sb="3" eb="4">
      <t>カカリ</t>
    </rPh>
    <phoneticPr fontId="4"/>
  </si>
  <si>
    <t>記載責任者名</t>
    <rPh sb="0" eb="2">
      <t>キサイ</t>
    </rPh>
    <rPh sb="2" eb="5">
      <t>セキニンシャ</t>
    </rPh>
    <rPh sb="5" eb="6">
      <t>メイ</t>
    </rPh>
    <phoneticPr fontId="4"/>
  </si>
  <si>
    <t>風力計測</t>
    <rPh sb="0" eb="2">
      <t>フウリョク</t>
    </rPh>
    <rPh sb="2" eb="4">
      <t>ケイソク</t>
    </rPh>
    <phoneticPr fontId="4"/>
  </si>
  <si>
    <t>高　校　生</t>
    <rPh sb="0" eb="1">
      <t>タカ</t>
    </rPh>
    <rPh sb="2" eb="3">
      <t>コウ</t>
    </rPh>
    <rPh sb="4" eb="5">
      <t>セイ</t>
    </rPh>
    <phoneticPr fontId="4"/>
  </si>
  <si>
    <t>上記携帯電話</t>
    <rPh sb="0" eb="2">
      <t>ジョウキ</t>
    </rPh>
    <rPh sb="2" eb="4">
      <t>ケイタイ</t>
    </rPh>
    <rPh sb="4" eb="6">
      <t>デンワ</t>
    </rPh>
    <phoneticPr fontId="4"/>
  </si>
  <si>
    <t>周回記録</t>
    <phoneticPr fontId="4"/>
  </si>
  <si>
    <t>一　　　般</t>
    <rPh sb="0" eb="1">
      <t>イチ</t>
    </rPh>
    <rPh sb="4" eb="5">
      <t>ハン</t>
    </rPh>
    <phoneticPr fontId="4"/>
  </si>
  <si>
    <t>上記アドレス</t>
    <rPh sb="0" eb="2">
      <t>ジョウキ</t>
    </rPh>
    <phoneticPr fontId="4"/>
  </si>
  <si>
    <t>監　 察</t>
    <phoneticPr fontId="4"/>
  </si>
  <si>
    <t>必ず確認してください。</t>
    <rPh sb="0" eb="1">
      <t>カナラ</t>
    </rPh>
    <rPh sb="2" eb="4">
      <t>カクニン</t>
    </rPh>
    <phoneticPr fontId="4"/>
  </si>
  <si>
    <t>合　　　計</t>
    <rPh sb="0" eb="1">
      <t>ゴウ</t>
    </rPh>
    <rPh sb="4" eb="5">
      <t>ケイ</t>
    </rPh>
    <phoneticPr fontId="4"/>
  </si>
  <si>
    <t>合 計</t>
    <rPh sb="0" eb="1">
      <t>ゴウ</t>
    </rPh>
    <rPh sb="2" eb="3">
      <t>ケイ</t>
    </rPh>
    <phoneticPr fontId="4"/>
  </si>
  <si>
    <t>送金者名</t>
    <rPh sb="0" eb="2">
      <t>ソウキン</t>
    </rPh>
    <rPh sb="2" eb="4">
      <t>シャメイ</t>
    </rPh>
    <phoneticPr fontId="4"/>
  </si>
  <si>
    <t>スターター</t>
    <phoneticPr fontId="4"/>
  </si>
  <si>
    <t>出発係</t>
    <rPh sb="2" eb="3">
      <t>カカリ</t>
    </rPh>
    <phoneticPr fontId="4"/>
  </si>
  <si>
    <t>跳　 躍</t>
    <phoneticPr fontId="4"/>
  </si>
  <si>
    <t>数量</t>
    <rPh sb="0" eb="2">
      <t>スウリョウ</t>
    </rPh>
    <phoneticPr fontId="4"/>
  </si>
  <si>
    <t>単価</t>
    <rPh sb="0" eb="2">
      <t>タンカ</t>
    </rPh>
    <phoneticPr fontId="4"/>
  </si>
  <si>
    <t>金　　額</t>
    <rPh sb="0" eb="1">
      <t>キン</t>
    </rPh>
    <rPh sb="3" eb="4">
      <t>ガク</t>
    </rPh>
    <phoneticPr fontId="4"/>
  </si>
  <si>
    <t>連絡・確認が取れない場合、参加を取り消すことがあります。</t>
    <rPh sb="0" eb="2">
      <t>レンラク</t>
    </rPh>
    <rPh sb="3" eb="5">
      <t>カクニン</t>
    </rPh>
    <rPh sb="6" eb="7">
      <t>ト</t>
    </rPh>
    <rPh sb="10" eb="12">
      <t>バアイ</t>
    </rPh>
    <rPh sb="13" eb="15">
      <t>サンカ</t>
    </rPh>
    <rPh sb="16" eb="17">
      <t>ト</t>
    </rPh>
    <rPh sb="18" eb="19">
      <t>ケ</t>
    </rPh>
    <phoneticPr fontId="4"/>
  </si>
  <si>
    <t>男　　子</t>
    <rPh sb="0" eb="1">
      <t>オトコ</t>
    </rPh>
    <rPh sb="3" eb="4">
      <t>コ</t>
    </rPh>
    <phoneticPr fontId="4"/>
  </si>
  <si>
    <t>女　　子</t>
    <rPh sb="0" eb="1">
      <t>オンナ</t>
    </rPh>
    <rPh sb="3" eb="4">
      <t>コ</t>
    </rPh>
    <phoneticPr fontId="4"/>
  </si>
  <si>
    <t>記録会用　＝</t>
    <rPh sb="0" eb="3">
      <t>キロクカイ</t>
    </rPh>
    <rPh sb="3" eb="4">
      <t>ヨウ</t>
    </rPh>
    <phoneticPr fontId="4"/>
  </si>
  <si>
    <t>北海道</t>
    <phoneticPr fontId="5"/>
  </si>
  <si>
    <t>青　森</t>
    <phoneticPr fontId="5"/>
  </si>
  <si>
    <t>岩　手</t>
    <phoneticPr fontId="5"/>
  </si>
  <si>
    <t>宮　城</t>
    <phoneticPr fontId="5"/>
  </si>
  <si>
    <t>秋　田</t>
    <phoneticPr fontId="5"/>
  </si>
  <si>
    <t>山　形</t>
    <phoneticPr fontId="5"/>
  </si>
  <si>
    <t>福　島</t>
    <phoneticPr fontId="5"/>
  </si>
  <si>
    <t>茨　城</t>
    <phoneticPr fontId="5"/>
  </si>
  <si>
    <t>栃　木</t>
    <phoneticPr fontId="5"/>
  </si>
  <si>
    <t>群　馬</t>
    <phoneticPr fontId="5"/>
  </si>
  <si>
    <t>埼　玉</t>
    <phoneticPr fontId="5"/>
  </si>
  <si>
    <t>千　葉</t>
    <phoneticPr fontId="5"/>
  </si>
  <si>
    <t>東　京</t>
    <phoneticPr fontId="5"/>
  </si>
  <si>
    <t>神奈川</t>
    <phoneticPr fontId="5"/>
  </si>
  <si>
    <t>山　梨</t>
    <phoneticPr fontId="5"/>
  </si>
  <si>
    <t>新　潟</t>
    <phoneticPr fontId="5"/>
  </si>
  <si>
    <t>長　野</t>
    <phoneticPr fontId="5"/>
  </si>
  <si>
    <t>富　山</t>
    <phoneticPr fontId="5"/>
  </si>
  <si>
    <t>石　川</t>
    <phoneticPr fontId="5"/>
  </si>
  <si>
    <t>福　井</t>
    <phoneticPr fontId="5"/>
  </si>
  <si>
    <t>静　岡</t>
    <phoneticPr fontId="5"/>
  </si>
  <si>
    <t>愛　知</t>
    <phoneticPr fontId="5"/>
  </si>
  <si>
    <t>三　重</t>
    <phoneticPr fontId="5"/>
  </si>
  <si>
    <t>岐　阜</t>
    <phoneticPr fontId="5"/>
  </si>
  <si>
    <t>滋　賀</t>
    <phoneticPr fontId="5"/>
  </si>
  <si>
    <t>京　都</t>
    <phoneticPr fontId="5"/>
  </si>
  <si>
    <t>大　阪</t>
    <phoneticPr fontId="5"/>
  </si>
  <si>
    <t>兵　庫</t>
    <phoneticPr fontId="5"/>
  </si>
  <si>
    <t>奈　良</t>
    <phoneticPr fontId="5"/>
  </si>
  <si>
    <t>和歌山</t>
    <phoneticPr fontId="5"/>
  </si>
  <si>
    <t>鳥　取</t>
    <phoneticPr fontId="5"/>
  </si>
  <si>
    <t>島　根</t>
    <phoneticPr fontId="5"/>
  </si>
  <si>
    <t>岡　山</t>
    <phoneticPr fontId="5"/>
  </si>
  <si>
    <t>広　島</t>
    <phoneticPr fontId="5"/>
  </si>
  <si>
    <t>山　口</t>
    <phoneticPr fontId="5"/>
  </si>
  <si>
    <t>香　川</t>
    <phoneticPr fontId="5"/>
  </si>
  <si>
    <t>徳　島</t>
    <phoneticPr fontId="5"/>
  </si>
  <si>
    <t>愛　媛</t>
    <phoneticPr fontId="5"/>
  </si>
  <si>
    <t>高　知</t>
    <phoneticPr fontId="5"/>
  </si>
  <si>
    <t>福　岡</t>
    <phoneticPr fontId="5"/>
  </si>
  <si>
    <t>佐　賀</t>
    <phoneticPr fontId="5"/>
  </si>
  <si>
    <t>長　崎</t>
    <phoneticPr fontId="5"/>
  </si>
  <si>
    <t>熊　本</t>
    <phoneticPr fontId="5"/>
  </si>
  <si>
    <t>大　分</t>
    <phoneticPr fontId="5"/>
  </si>
  <si>
    <t>宮　崎</t>
    <phoneticPr fontId="5"/>
  </si>
  <si>
    <t>鹿児島</t>
    <phoneticPr fontId="5"/>
  </si>
  <si>
    <t>沖　縄</t>
    <phoneticPr fontId="5"/>
  </si>
  <si>
    <t>日本　</t>
    <phoneticPr fontId="5"/>
  </si>
  <si>
    <t>空知</t>
    <phoneticPr fontId="5"/>
  </si>
  <si>
    <t>道南</t>
    <phoneticPr fontId="5"/>
  </si>
  <si>
    <t>小樽後志</t>
    <phoneticPr fontId="5"/>
  </si>
  <si>
    <t>室蘭地方</t>
    <phoneticPr fontId="5"/>
  </si>
  <si>
    <t>苫小牧</t>
    <phoneticPr fontId="5"/>
  </si>
  <si>
    <t>札幌</t>
    <phoneticPr fontId="5"/>
  </si>
  <si>
    <t>道央</t>
    <phoneticPr fontId="5"/>
  </si>
  <si>
    <t>道北</t>
    <phoneticPr fontId="5"/>
  </si>
  <si>
    <t>十勝</t>
    <phoneticPr fontId="5"/>
  </si>
  <si>
    <t>釧路地方</t>
    <phoneticPr fontId="5"/>
  </si>
  <si>
    <t>一般男子砲丸投(7.260kg)</t>
    <phoneticPr fontId="5"/>
  </si>
  <si>
    <t>一般男子砲丸投</t>
    <phoneticPr fontId="5"/>
  </si>
  <si>
    <t>中学女子100mH(0.762m)</t>
    <phoneticPr fontId="5"/>
  </si>
  <si>
    <t>中学女子100mH</t>
    <phoneticPr fontId="5"/>
  </si>
  <si>
    <t>一般男子円盤投(2.000kg)</t>
    <phoneticPr fontId="5"/>
  </si>
  <si>
    <t>一般男子円盤投</t>
    <phoneticPr fontId="5"/>
  </si>
  <si>
    <t>中学女子砲丸投(2.721kg)</t>
    <phoneticPr fontId="5"/>
  </si>
  <si>
    <t>中学女子砲丸投</t>
    <phoneticPr fontId="5"/>
  </si>
  <si>
    <t>一般男子ハンマー投(7.260kg)</t>
    <phoneticPr fontId="5"/>
  </si>
  <si>
    <t>一般男子ハンマー投</t>
    <phoneticPr fontId="5"/>
  </si>
  <si>
    <t>中学女子ジャベリックスロｰ</t>
    <phoneticPr fontId="5"/>
  </si>
  <si>
    <t>高校男子砲丸投(6.000kg)</t>
    <phoneticPr fontId="5"/>
  </si>
  <si>
    <t>高校男子砲丸投</t>
    <phoneticPr fontId="5"/>
  </si>
  <si>
    <t>小学女子100m</t>
    <phoneticPr fontId="5"/>
  </si>
  <si>
    <t>高校男子円盤投(1.750kg)</t>
    <phoneticPr fontId="5"/>
  </si>
  <si>
    <t>高校男子円盤投</t>
    <phoneticPr fontId="5"/>
  </si>
  <si>
    <t>小学女子ジャベボール投</t>
    <phoneticPr fontId="5"/>
  </si>
  <si>
    <t>高校男子ハンマー投(6.000kg)</t>
    <phoneticPr fontId="5"/>
  </si>
  <si>
    <t>高校男子ハンマー投</t>
    <phoneticPr fontId="5"/>
  </si>
  <si>
    <t>小学（5・6年）女子80mH</t>
    <phoneticPr fontId="5"/>
  </si>
  <si>
    <t>中学男子3000m</t>
    <phoneticPr fontId="5"/>
  </si>
  <si>
    <t>小学（5・6年）女子走高跳</t>
    <phoneticPr fontId="5"/>
  </si>
  <si>
    <t>中学男子110mH(0.914m)</t>
    <phoneticPr fontId="5"/>
  </si>
  <si>
    <t>中学男子110mH</t>
    <phoneticPr fontId="5"/>
  </si>
  <si>
    <t>小学（3～6年）女子800m</t>
    <phoneticPr fontId="5"/>
  </si>
  <si>
    <t>中学男子砲丸投(5.000kg)</t>
    <phoneticPr fontId="5"/>
  </si>
  <si>
    <t>中学男子砲丸投</t>
    <phoneticPr fontId="5"/>
  </si>
  <si>
    <t>小学（3～6年）女子4X100mR</t>
    <phoneticPr fontId="5"/>
  </si>
  <si>
    <t>中学男子円盤投(1.500kg)</t>
    <phoneticPr fontId="5"/>
  </si>
  <si>
    <t>中学男子円盤投</t>
    <phoneticPr fontId="5"/>
  </si>
  <si>
    <t>小学（4～6年）女子走幅跳</t>
    <phoneticPr fontId="5"/>
  </si>
  <si>
    <t>中学男子ジャベリックスロｰ</t>
    <phoneticPr fontId="5"/>
  </si>
  <si>
    <t>中･高･一般女子100m</t>
    <phoneticPr fontId="5"/>
  </si>
  <si>
    <t>中学1年男子100mH(0.838m)</t>
    <phoneticPr fontId="5"/>
  </si>
  <si>
    <t>中学1年男子100mH</t>
    <phoneticPr fontId="5"/>
  </si>
  <si>
    <t>中･高･一般女子400m</t>
    <phoneticPr fontId="5"/>
  </si>
  <si>
    <t>小学男子100m</t>
    <phoneticPr fontId="5"/>
  </si>
  <si>
    <t>中･高･一般女子800m</t>
    <phoneticPr fontId="5"/>
  </si>
  <si>
    <t>小学（3・4年）男子800m</t>
    <phoneticPr fontId="5"/>
  </si>
  <si>
    <t>中･高･一般女子3000m</t>
    <phoneticPr fontId="5"/>
  </si>
  <si>
    <t>小学（5・6年）男子1500m</t>
    <phoneticPr fontId="5"/>
  </si>
  <si>
    <t>中･高･一般女子4X100mR</t>
    <phoneticPr fontId="5"/>
  </si>
  <si>
    <t>小学（5・6年）男子80mH</t>
    <phoneticPr fontId="5"/>
  </si>
  <si>
    <t>中･高･一般女子走高跳</t>
    <phoneticPr fontId="5"/>
  </si>
  <si>
    <t>小学（5・6年）男子走高跳</t>
    <phoneticPr fontId="5"/>
  </si>
  <si>
    <t>中･高･一般女子棒高跳</t>
    <phoneticPr fontId="5"/>
  </si>
  <si>
    <t>小学（3～6年）男子4X100mR</t>
    <phoneticPr fontId="5"/>
  </si>
  <si>
    <t>中･高･一般女子走幅跳</t>
    <phoneticPr fontId="5"/>
  </si>
  <si>
    <t>小学（3～6年）男子ジャベボール投</t>
    <phoneticPr fontId="5"/>
  </si>
  <si>
    <t>中･高･一般女子三段跳</t>
    <phoneticPr fontId="5"/>
  </si>
  <si>
    <t>小学（4～6年）男子走幅跳</t>
    <phoneticPr fontId="5"/>
  </si>
  <si>
    <t>中･高・一般女子円盤投(1.000kg)</t>
    <phoneticPr fontId="5"/>
  </si>
  <si>
    <t>中･高・一般女子円盤投</t>
    <phoneticPr fontId="5"/>
  </si>
  <si>
    <t>中･高･一般男子100m</t>
    <phoneticPr fontId="5"/>
  </si>
  <si>
    <t>高校・一般女子100mH(0.838m)</t>
    <phoneticPr fontId="5"/>
  </si>
  <si>
    <t>高校・一般女子100mH</t>
    <phoneticPr fontId="5"/>
  </si>
  <si>
    <t>中･高･一般男子400m</t>
    <phoneticPr fontId="5"/>
  </si>
  <si>
    <t>高校・一般女子砲丸投(4.000kg)</t>
    <phoneticPr fontId="5"/>
  </si>
  <si>
    <t>高校・一般女子砲丸投</t>
    <phoneticPr fontId="5"/>
  </si>
  <si>
    <t>中･高･一般男子800m</t>
    <phoneticPr fontId="5"/>
  </si>
  <si>
    <t>高校・一般女子ハンマー投(4.000kg)</t>
    <phoneticPr fontId="5"/>
  </si>
  <si>
    <t>高校・一般女子ハンマー投</t>
    <phoneticPr fontId="5"/>
  </si>
  <si>
    <t>中･高･一般男子4X100mR</t>
    <phoneticPr fontId="5"/>
  </si>
  <si>
    <t>高校・一般女子やり投(600g)</t>
    <phoneticPr fontId="5"/>
  </si>
  <si>
    <t>高校・一般女子やり投</t>
    <phoneticPr fontId="5"/>
  </si>
  <si>
    <t>中･高･一般男子走高跳</t>
    <phoneticPr fontId="5"/>
  </si>
  <si>
    <t>小学（3～6年）混合4X100mR</t>
    <phoneticPr fontId="5"/>
  </si>
  <si>
    <t>中･高･一般男子棒高跳</t>
    <phoneticPr fontId="5"/>
  </si>
  <si>
    <t>未就学混合60m</t>
    <phoneticPr fontId="5"/>
  </si>
  <si>
    <t>中･高･一般男子走幅跳</t>
    <phoneticPr fontId="5"/>
  </si>
  <si>
    <t>中･高･一般男子三段跳</t>
    <phoneticPr fontId="5"/>
  </si>
  <si>
    <t>高校・一般男子5000m</t>
    <phoneticPr fontId="5"/>
  </si>
  <si>
    <t>高校・一般男子110mH(1.067m)</t>
    <phoneticPr fontId="5"/>
  </si>
  <si>
    <t>高校・一般男子110mH</t>
    <phoneticPr fontId="5"/>
  </si>
  <si>
    <t>高校・一般男子やり投(800g)</t>
    <phoneticPr fontId="5"/>
  </si>
  <si>
    <t>高校・一般男子やり投</t>
    <phoneticPr fontId="5"/>
  </si>
  <si>
    <t>一般</t>
    <phoneticPr fontId="5"/>
  </si>
  <si>
    <t>大学</t>
    <phoneticPr fontId="5"/>
  </si>
  <si>
    <t>高校</t>
    <phoneticPr fontId="5"/>
  </si>
  <si>
    <t>中学</t>
    <phoneticPr fontId="5"/>
  </si>
  <si>
    <t>小学</t>
    <phoneticPr fontId="5"/>
  </si>
  <si>
    <t>参加申し込み集約表</t>
    <rPh sb="0" eb="2">
      <t>サンカ</t>
    </rPh>
    <rPh sb="2" eb="3">
      <t>モウ</t>
    </rPh>
    <rPh sb="4" eb="5">
      <t>コ</t>
    </rPh>
    <rPh sb="6" eb="8">
      <t>シュウヤク</t>
    </rPh>
    <rPh sb="8" eb="9">
      <t>ヒョウ</t>
    </rPh>
    <phoneticPr fontId="12"/>
  </si>
  <si>
    <r>
      <t xml:space="preserve">投 て </t>
    </r>
    <r>
      <rPr>
        <sz val="11"/>
        <rFont val="ＭＳ Ｐ明朝"/>
        <family val="1"/>
        <charset val="128"/>
      </rPr>
      <t>き</t>
    </r>
    <phoneticPr fontId="4"/>
  </si>
  <si>
    <t>項　　　　　　　目</t>
    <rPh sb="0" eb="1">
      <t>コウ</t>
    </rPh>
    <rPh sb="8" eb="9">
      <t>メ</t>
    </rPh>
    <phoneticPr fontId="4"/>
  </si>
  <si>
    <t>送 金 額 合 計</t>
    <rPh sb="0" eb="1">
      <t>ソウ</t>
    </rPh>
    <rPh sb="2" eb="3">
      <t>キン</t>
    </rPh>
    <rPh sb="4" eb="5">
      <t>ガク</t>
    </rPh>
    <rPh sb="6" eb="7">
      <t>ゴウ</t>
    </rPh>
    <rPh sb="8" eb="9">
      <t>ケイ</t>
    </rPh>
    <phoneticPr fontId="4"/>
  </si>
  <si>
    <t>参加者数</t>
    <phoneticPr fontId="12"/>
  </si>
  <si>
    <t xml:space="preserve"> 小　計</t>
    <rPh sb="1" eb="2">
      <t>ショウ</t>
    </rPh>
    <rPh sb="3" eb="4">
      <t>ケイ</t>
    </rPh>
    <phoneticPr fontId="4"/>
  </si>
  <si>
    <t>小　計</t>
    <rPh sb="0" eb="1">
      <t>ショウ</t>
    </rPh>
    <rPh sb="2" eb="3">
      <t>ケイ</t>
    </rPh>
    <phoneticPr fontId="4"/>
  </si>
  <si>
    <t>性　　　別</t>
    <rPh sb="0" eb="1">
      <t>セイ</t>
    </rPh>
    <rPh sb="4" eb="5">
      <t>ベツ</t>
    </rPh>
    <phoneticPr fontId="4"/>
  </si>
  <si>
    <t>　(人数は実人数を記入）</t>
    <rPh sb="2" eb="4">
      <t>ニンズウ</t>
    </rPh>
    <rPh sb="5" eb="6">
      <t>ジツ</t>
    </rPh>
    <rPh sb="6" eb="8">
      <t>ニンズウ</t>
    </rPh>
    <rPh sb="9" eb="11">
      <t>キニュウ</t>
    </rPh>
    <phoneticPr fontId="12"/>
  </si>
  <si>
    <t>所属略称</t>
    <rPh sb="0" eb="2">
      <t>ショゾク</t>
    </rPh>
    <rPh sb="2" eb="4">
      <t>リャクショウ</t>
    </rPh>
    <phoneticPr fontId="4"/>
  </si>
  <si>
    <t>記載・登録 責任者名</t>
    <rPh sb="0" eb="2">
      <t>キサイ</t>
    </rPh>
    <rPh sb="3" eb="5">
      <t>トウロク</t>
    </rPh>
    <rPh sb="6" eb="9">
      <t>セキニンシャ</t>
    </rPh>
    <rPh sb="9" eb="10">
      <t>メイ</t>
    </rPh>
    <phoneticPr fontId="4"/>
  </si>
  <si>
    <t>ア ス リ ー ト ビ ブ ス 購 入申込</t>
    <rPh sb="16" eb="17">
      <t>コウ</t>
    </rPh>
    <rPh sb="18" eb="19">
      <t>ニュウ</t>
    </rPh>
    <rPh sb="19" eb="20">
      <t>モウ</t>
    </rPh>
    <rPh sb="20" eb="21">
      <t>コ</t>
    </rPh>
    <phoneticPr fontId="4"/>
  </si>
  <si>
    <t>参加申込に際してご注意していただきたいこと（必ずお読みください）</t>
    <rPh sb="0" eb="2">
      <t>サンカ</t>
    </rPh>
    <rPh sb="2" eb="4">
      <t>モウシコミ</t>
    </rPh>
    <rPh sb="5" eb="6">
      <t>サイ</t>
    </rPh>
    <rPh sb="9" eb="11">
      <t>チュウイ</t>
    </rPh>
    <rPh sb="22" eb="23">
      <t>カナラ</t>
    </rPh>
    <rPh sb="25" eb="26">
      <t>ヨ</t>
    </rPh>
    <phoneticPr fontId="4"/>
  </si>
  <si>
    <t>空知陸上競技協会</t>
    <rPh sb="0" eb="2">
      <t>ソラチ</t>
    </rPh>
    <rPh sb="2" eb="4">
      <t>リクジョウ</t>
    </rPh>
    <rPh sb="4" eb="6">
      <t>キョウギ</t>
    </rPh>
    <rPh sb="6" eb="8">
      <t>キョウカイ</t>
    </rPh>
    <phoneticPr fontId="4"/>
  </si>
  <si>
    <t>NANS21V Web 登録サービス</t>
    <phoneticPr fontId="4"/>
  </si>
  <si>
    <t>TOPページ下段にある「操作方法」をご確認ください。</t>
    <rPh sb="6" eb="8">
      <t>ゲダン</t>
    </rPh>
    <rPh sb="12" eb="14">
      <t>ソウサ</t>
    </rPh>
    <rPh sb="14" eb="16">
      <t>ホウホウ</t>
    </rPh>
    <rPh sb="19" eb="21">
      <t>カクニン</t>
    </rPh>
    <phoneticPr fontId="4"/>
  </si>
  <si>
    <t>空知陸協主催大会の申込につきましては下記の点も対応願います。</t>
    <rPh sb="0" eb="2">
      <t>ソラチ</t>
    </rPh>
    <rPh sb="2" eb="4">
      <t>リッキョウ</t>
    </rPh>
    <rPh sb="4" eb="6">
      <t>シュサイ</t>
    </rPh>
    <rPh sb="6" eb="8">
      <t>タイカイ</t>
    </rPh>
    <rPh sb="9" eb="11">
      <t>モウシコミ</t>
    </rPh>
    <rPh sb="18" eb="20">
      <t>カキ</t>
    </rPh>
    <rPh sb="21" eb="22">
      <t>テン</t>
    </rPh>
    <rPh sb="23" eb="25">
      <t>タイオウ</t>
    </rPh>
    <rPh sb="25" eb="26">
      <t>ネガ</t>
    </rPh>
    <phoneticPr fontId="4"/>
  </si>
  <si>
    <t xml:space="preserve"> ユーザー情報（団体登録）について</t>
    <rPh sb="5" eb="7">
      <t>ジョウホウ</t>
    </rPh>
    <rPh sb="8" eb="10">
      <t>ダンタイ</t>
    </rPh>
    <rPh sb="10" eb="12">
      <t>トウロク</t>
    </rPh>
    <phoneticPr fontId="4"/>
  </si>
  <si>
    <t>　　「団体名・チーム名 正式名称」　</t>
    <phoneticPr fontId="4"/>
  </si>
  <si>
    <t xml:space="preserve">　　団体名・チーム名 略称カナ　　 (特にクラブチームで読めない・訳せない場合がありますので） </t>
    <rPh sb="2" eb="5">
      <t>ダンタイメイ</t>
    </rPh>
    <rPh sb="9" eb="10">
      <t>メイ</t>
    </rPh>
    <rPh sb="11" eb="13">
      <t>リャクショウ</t>
    </rPh>
    <rPh sb="19" eb="20">
      <t>トク</t>
    </rPh>
    <rPh sb="28" eb="29">
      <t>ヨ</t>
    </rPh>
    <rPh sb="33" eb="34">
      <t>ヤク</t>
    </rPh>
    <rPh sb="37" eb="39">
      <t>バアイ</t>
    </rPh>
    <phoneticPr fontId="4"/>
  </si>
  <si>
    <t>　　責任者名／顧問</t>
    <phoneticPr fontId="4"/>
  </si>
  <si>
    <t>　　連絡先電話番号</t>
    <phoneticPr fontId="4"/>
  </si>
  <si>
    <t>　　メールアドレス</t>
    <phoneticPr fontId="4"/>
  </si>
  <si>
    <t>※ 確認作業に手間取り集約に時間を要しておりますのでご協力願います。</t>
    <rPh sb="2" eb="4">
      <t>カクニン</t>
    </rPh>
    <rPh sb="4" eb="6">
      <t>サギョウ</t>
    </rPh>
    <rPh sb="7" eb="10">
      <t>テマド</t>
    </rPh>
    <rPh sb="11" eb="13">
      <t>シュウヤク</t>
    </rPh>
    <rPh sb="14" eb="16">
      <t>ジカン</t>
    </rPh>
    <rPh sb="17" eb="18">
      <t>ヨウ</t>
    </rPh>
    <rPh sb="27" eb="29">
      <t>キョウリョク</t>
    </rPh>
    <rPh sb="29" eb="30">
      <t>ネガ</t>
    </rPh>
    <phoneticPr fontId="4"/>
  </si>
  <si>
    <t>競技会エントリーについて</t>
    <rPh sb="0" eb="2">
      <t>キョウギ</t>
    </rPh>
    <rPh sb="2" eb="3">
      <t>カイ</t>
    </rPh>
    <phoneticPr fontId="4"/>
  </si>
  <si>
    <t xml:space="preserve"> 「エントリー情報」 について</t>
    <rPh sb="7" eb="9">
      <t>ジョウホウ</t>
    </rPh>
    <phoneticPr fontId="4"/>
  </si>
  <si>
    <t>　　ａ．</t>
    <phoneticPr fontId="4"/>
  </si>
  <si>
    <t>ｂ．</t>
    <phoneticPr fontId="4"/>
  </si>
  <si>
    <t>ｃ．</t>
    <phoneticPr fontId="4"/>
  </si>
  <si>
    <t>ｄ．</t>
    <phoneticPr fontId="4"/>
  </si>
  <si>
    <t>ｅ．</t>
    <phoneticPr fontId="4"/>
  </si>
  <si>
    <t>記入が無い場合は、番組編成で下位扱いとなります。</t>
    <rPh sb="0" eb="2">
      <t>キニュウ</t>
    </rPh>
    <rPh sb="3" eb="4">
      <t>ナ</t>
    </rPh>
    <rPh sb="5" eb="7">
      <t>バアイ</t>
    </rPh>
    <rPh sb="9" eb="11">
      <t>バングミ</t>
    </rPh>
    <rPh sb="11" eb="13">
      <t>ヘンセイ</t>
    </rPh>
    <rPh sb="14" eb="16">
      <t>カイ</t>
    </rPh>
    <rPh sb="16" eb="17">
      <t>アツカ</t>
    </rPh>
    <phoneticPr fontId="4"/>
  </si>
  <si>
    <t>ｆ．</t>
    <phoneticPr fontId="4"/>
  </si>
  <si>
    <t>「参加申込書」sheetについて</t>
    <rPh sb="1" eb="3">
      <t>サンカ</t>
    </rPh>
    <rPh sb="3" eb="6">
      <t>モウシコミショ</t>
    </rPh>
    <phoneticPr fontId="4"/>
  </si>
  <si>
    <t>項目に従い、人数・チーム数を入力してください。</t>
    <rPh sb="0" eb="2">
      <t>コウモク</t>
    </rPh>
    <rPh sb="3" eb="4">
      <t>シタガ</t>
    </rPh>
    <rPh sb="6" eb="8">
      <t>ニンズウ</t>
    </rPh>
    <rPh sb="12" eb="13">
      <t>スウ</t>
    </rPh>
    <rPh sb="14" eb="16">
      <t>ニュウリョク</t>
    </rPh>
    <phoneticPr fontId="4"/>
  </si>
  <si>
    <t>2024年度空知陸協のアスリートビブスを所持していない場合、必要数を男女別に入力して下さい。</t>
    <rPh sb="20" eb="22">
      <t>ショジ</t>
    </rPh>
    <rPh sb="30" eb="33">
      <t>ヒツヨウスウ</t>
    </rPh>
    <rPh sb="34" eb="36">
      <t>ダンジョ</t>
    </rPh>
    <rPh sb="36" eb="37">
      <t>ベツ</t>
    </rPh>
    <rPh sb="38" eb="40">
      <t>ニュウリョク</t>
    </rPh>
    <rPh sb="42" eb="43">
      <t>クダ</t>
    </rPh>
    <phoneticPr fontId="4"/>
  </si>
  <si>
    <t>参加料 送金について</t>
    <rPh sb="0" eb="3">
      <t>サンカリョウ</t>
    </rPh>
    <rPh sb="4" eb="6">
      <t>ソウキン</t>
    </rPh>
    <phoneticPr fontId="4"/>
  </si>
  <si>
    <t>岩　手</t>
  </si>
  <si>
    <t>宮　城</t>
  </si>
  <si>
    <t>秋　田</t>
  </si>
  <si>
    <t>山　形</t>
  </si>
  <si>
    <t>福　島</t>
  </si>
  <si>
    <t>茨　城</t>
  </si>
  <si>
    <t>栃　木</t>
  </si>
  <si>
    <t>群　馬</t>
  </si>
  <si>
    <t>埼　玉</t>
  </si>
  <si>
    <t>用器具</t>
    <rPh sb="0" eb="1">
      <t>ヨウ</t>
    </rPh>
    <rPh sb="1" eb="3">
      <t>キグ</t>
    </rPh>
    <phoneticPr fontId="4"/>
  </si>
  <si>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</si>
  <si>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</si>
  <si>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</si>
  <si>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</si>
  <si>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</si>
  <si>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</si>
  <si>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</si>
  <si>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</si>
  <si>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</si>
  <si>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</si>
  <si>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</si>
  <si>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</si>
  <si>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</si>
  <si>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</si>
  <si>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</si>
  <si>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</si>
  <si>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</si>
  <si>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</si>
  <si>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島　根</t>
  </si>
  <si>
    <t>岡　山</t>
  </si>
  <si>
    <t>広　島</t>
  </si>
  <si>
    <t>山　口</t>
  </si>
  <si>
    <t>香　川</t>
  </si>
  <si>
    <t>大　分</t>
  </si>
  <si>
    <t>宮　崎</t>
  </si>
  <si>
    <t>鹿児島</t>
  </si>
  <si>
    <t>沖　縄</t>
  </si>
  <si>
    <t>道南</t>
  </si>
  <si>
    <t>小樽後志</t>
  </si>
  <si>
    <t>室蘭</t>
  </si>
  <si>
    <t>苫小牧</t>
  </si>
  <si>
    <t>札幌</t>
  </si>
  <si>
    <t>道央</t>
  </si>
  <si>
    <t>道北</t>
  </si>
  <si>
    <t>十勝</t>
  </si>
  <si>
    <t>釧路地方</t>
  </si>
  <si>
    <t>ｵﾎｰﾂｸ</t>
  </si>
  <si>
    <t>色のセルを入力して下さい。</t>
    <rPh sb="0" eb="1">
      <t>イロ</t>
    </rPh>
    <rPh sb="5" eb="7">
      <t>ニュウリョク</t>
    </rPh>
    <rPh sb="9" eb="10">
      <t>クダ</t>
    </rPh>
    <phoneticPr fontId="4"/>
  </si>
  <si>
    <t>所属</t>
    <rPh sb="0" eb="2">
      <t>ショゾク</t>
    </rPh>
    <phoneticPr fontId="4"/>
  </si>
  <si>
    <t>略称</t>
    <rPh sb="0" eb="2">
      <t>リャクショウ</t>
    </rPh>
    <phoneticPr fontId="52"/>
  </si>
  <si>
    <t>所属</t>
    <rPh sb="0" eb="2">
      <t>ショゾク</t>
    </rPh>
    <phoneticPr fontId="52"/>
  </si>
  <si>
    <t>代表者</t>
    <rPh sb="0" eb="3">
      <t>ダイヒョウシャ</t>
    </rPh>
    <phoneticPr fontId="52"/>
  </si>
  <si>
    <t>携帯電話</t>
    <rPh sb="0" eb="2">
      <t>ケイタイ</t>
    </rPh>
    <rPh sb="2" eb="4">
      <t>デンワ</t>
    </rPh>
    <phoneticPr fontId="52"/>
  </si>
  <si>
    <t>メールアドレス</t>
    <phoneticPr fontId="52"/>
  </si>
  <si>
    <t>送金者名</t>
    <rPh sb="0" eb="2">
      <t>ソウキン</t>
    </rPh>
    <rPh sb="2" eb="3">
      <t>シャ</t>
    </rPh>
    <rPh sb="3" eb="4">
      <t>メイ</t>
    </rPh>
    <phoneticPr fontId="52"/>
  </si>
  <si>
    <t>リレー参加数</t>
    <rPh sb="3" eb="6">
      <t>サンカスウ</t>
    </rPh>
    <phoneticPr fontId="4"/>
  </si>
  <si>
    <t>リレー金額</t>
    <rPh sb="3" eb="5">
      <t>キンガク</t>
    </rPh>
    <phoneticPr fontId="4"/>
  </si>
  <si>
    <t>ビブス申込　男</t>
    <rPh sb="3" eb="5">
      <t>モウシコミ</t>
    </rPh>
    <rPh sb="6" eb="7">
      <t>オトコ</t>
    </rPh>
    <phoneticPr fontId="4"/>
  </si>
  <si>
    <t>ビブス申込　女</t>
    <rPh sb="3" eb="5">
      <t>モウシコミ</t>
    </rPh>
    <rPh sb="6" eb="7">
      <t>オンナ</t>
    </rPh>
    <phoneticPr fontId="4"/>
  </si>
  <si>
    <t>ビブス　金額</t>
    <rPh sb="4" eb="6">
      <t>キンガク</t>
    </rPh>
    <phoneticPr fontId="4"/>
  </si>
  <si>
    <t>合計金額</t>
    <rPh sb="0" eb="2">
      <t>ゴウケイ</t>
    </rPh>
    <rPh sb="2" eb="4">
      <t>キンガク</t>
    </rPh>
    <phoneticPr fontId="4"/>
  </si>
  <si>
    <t>希望審判</t>
    <rPh sb="0" eb="2">
      <t>キボウ</t>
    </rPh>
    <rPh sb="2" eb="4">
      <t>シンパン</t>
    </rPh>
    <phoneticPr fontId="4"/>
  </si>
  <si>
    <t>氏名</t>
    <rPh sb="0" eb="2">
      <t>シメイ</t>
    </rPh>
    <phoneticPr fontId="4"/>
  </si>
  <si>
    <t>希望審判1</t>
    <rPh sb="0" eb="2">
      <t>キボウ</t>
    </rPh>
    <rPh sb="2" eb="4">
      <t>シンパン</t>
    </rPh>
    <phoneticPr fontId="4"/>
  </si>
  <si>
    <t>希望審判2</t>
    <rPh sb="0" eb="2">
      <t>キボウ</t>
    </rPh>
    <rPh sb="2" eb="4">
      <t>シンパン</t>
    </rPh>
    <phoneticPr fontId="4"/>
  </si>
  <si>
    <t>個人参加金額</t>
    <rPh sb="0" eb="2">
      <t>コジン</t>
    </rPh>
    <rPh sb="2" eb="4">
      <t>サンカ</t>
    </rPh>
    <rPh sb="4" eb="6">
      <t>キンガク</t>
    </rPh>
    <rPh sb="5" eb="6">
      <t>ゴウキン</t>
    </rPh>
    <phoneticPr fontId="4"/>
  </si>
  <si>
    <t>参加人数</t>
    <rPh sb="0" eb="2">
      <t>サンカ</t>
    </rPh>
    <rPh sb="2" eb="4">
      <t>ニンズウ</t>
    </rPh>
    <phoneticPr fontId="4"/>
  </si>
  <si>
    <t>g．</t>
    <phoneticPr fontId="4"/>
  </si>
  <si>
    <t>※２重登録者については再度のﾋﾞﾌﾞｽ取得の必要は有りませんが、申込書の欄外を利用し</t>
    <rPh sb="2" eb="3">
      <t>ジュウ</t>
    </rPh>
    <rPh sb="3" eb="6">
      <t>トウロクシャ</t>
    </rPh>
    <rPh sb="11" eb="13">
      <t>サイド</t>
    </rPh>
    <rPh sb="19" eb="21">
      <t>シュトク</t>
    </rPh>
    <rPh sb="22" eb="24">
      <t>ヒツヨウ</t>
    </rPh>
    <rPh sb="25" eb="26">
      <t>ア</t>
    </rPh>
    <rPh sb="32" eb="35">
      <t>モウシコミショ</t>
    </rPh>
    <rPh sb="36" eb="38">
      <t>ランガイ</t>
    </rPh>
    <rPh sb="39" eb="41">
      <t>リヨウ</t>
    </rPh>
    <phoneticPr fontId="24"/>
  </si>
  <si>
    <r>
      <t>　　</t>
    </r>
    <r>
      <rPr>
        <b/>
        <sz val="11"/>
        <color theme="1"/>
        <rFont val="ＭＳ Ｐ明朝"/>
        <family val="1"/>
        <charset val="128"/>
      </rPr>
      <t>当協会の競技会に参加される場合は下記事項も空白にせず、必ず入力</t>
    </r>
    <r>
      <rPr>
        <sz val="11"/>
        <color theme="1"/>
        <rFont val="ＭＳ Ｐ明朝"/>
        <family val="1"/>
        <charset val="128"/>
      </rPr>
      <t>をお願い致します。</t>
    </r>
    <rPh sb="2" eb="5">
      <t>トウキョウカイ</t>
    </rPh>
    <rPh sb="6" eb="9">
      <t>キョウギカイ</t>
    </rPh>
    <rPh sb="10" eb="12">
      <t>サンカ</t>
    </rPh>
    <rPh sb="15" eb="17">
      <t>バアイ</t>
    </rPh>
    <rPh sb="18" eb="20">
      <t>カキ</t>
    </rPh>
    <rPh sb="20" eb="22">
      <t>ジコウ</t>
    </rPh>
    <rPh sb="23" eb="25">
      <t>クウハク</t>
    </rPh>
    <rPh sb="29" eb="30">
      <t>カナラ</t>
    </rPh>
    <rPh sb="31" eb="33">
      <t>ニュウリョク</t>
    </rPh>
    <rPh sb="35" eb="36">
      <t>ネガ</t>
    </rPh>
    <rPh sb="37" eb="38">
      <t>イタ</t>
    </rPh>
    <phoneticPr fontId="4"/>
  </si>
  <si>
    <r>
      <rPr>
        <b/>
        <u val="double"/>
        <sz val="11"/>
        <color theme="1"/>
        <rFont val="ＭＳ Ｐ明朝"/>
        <family val="1"/>
        <charset val="128"/>
      </rPr>
      <t>ナンバー</t>
    </r>
    <r>
      <rPr>
        <b/>
        <sz val="11"/>
        <color theme="1"/>
        <rFont val="ＭＳ Ｐ明朝"/>
        <family val="1"/>
        <charset val="128"/>
      </rPr>
      <t xml:space="preserve"> </t>
    </r>
    <r>
      <rPr>
        <sz val="11"/>
        <color theme="1"/>
        <rFont val="ＭＳ Ｐ明朝"/>
        <family val="1"/>
        <charset val="128"/>
      </rPr>
      <t>には、</t>
    </r>
    <r>
      <rPr>
        <b/>
        <sz val="11"/>
        <color theme="1"/>
        <rFont val="ＭＳ Ｐ明朝"/>
        <family val="1"/>
        <charset val="128"/>
      </rPr>
      <t>2024年度空知陸協からの アスリートビブスを購入</t>
    </r>
    <r>
      <rPr>
        <sz val="11"/>
        <color theme="1"/>
        <rFont val="ＭＳ Ｐ明朝"/>
        <family val="1"/>
        <charset val="128"/>
      </rPr>
      <t>済の場合は必ず記入して下さい。</t>
    </r>
    <rPh sb="12" eb="13">
      <t>ネン</t>
    </rPh>
    <rPh sb="13" eb="14">
      <t>ド</t>
    </rPh>
    <rPh sb="14" eb="16">
      <t>ソラチ</t>
    </rPh>
    <rPh sb="16" eb="18">
      <t>リッキョウ</t>
    </rPh>
    <rPh sb="31" eb="33">
      <t>コウニュウ</t>
    </rPh>
    <rPh sb="33" eb="34">
      <t>ズミ</t>
    </rPh>
    <rPh sb="35" eb="37">
      <t>バアイ</t>
    </rPh>
    <rPh sb="38" eb="39">
      <t>カナラ</t>
    </rPh>
    <rPh sb="40" eb="42">
      <t>キニュウ</t>
    </rPh>
    <rPh sb="44" eb="45">
      <t>クダ</t>
    </rPh>
    <phoneticPr fontId="4"/>
  </si>
  <si>
    <r>
      <rPr>
        <b/>
        <sz val="11"/>
        <color rgb="FFFF0000"/>
        <rFont val="ＭＳ Ｐ明朝"/>
        <family val="1"/>
        <charset val="128"/>
      </rPr>
      <t>新規の場合は空白</t>
    </r>
    <r>
      <rPr>
        <sz val="11"/>
        <color theme="1"/>
        <rFont val="ＭＳ Ｐ明朝"/>
        <family val="1"/>
        <charset val="128"/>
      </rPr>
      <t>にし、「参加申込書」sheetに男女別に必要数を記入して下さい。</t>
    </r>
    <rPh sb="0" eb="2">
      <t>シンキ</t>
    </rPh>
    <rPh sb="3" eb="5">
      <t>バアイ</t>
    </rPh>
    <rPh sb="6" eb="8">
      <t>クウハク</t>
    </rPh>
    <rPh sb="12" eb="14">
      <t>サンカ</t>
    </rPh>
    <rPh sb="14" eb="17">
      <t>モウシコミショ</t>
    </rPh>
    <rPh sb="24" eb="27">
      <t>ダンジョベツ</t>
    </rPh>
    <rPh sb="28" eb="31">
      <t>ヒツヨウスウ</t>
    </rPh>
    <rPh sb="32" eb="34">
      <t>キニュウ</t>
    </rPh>
    <rPh sb="36" eb="37">
      <t>クダ</t>
    </rPh>
    <phoneticPr fontId="4"/>
  </si>
  <si>
    <r>
      <rPr>
        <b/>
        <u val="double"/>
        <sz val="11"/>
        <color theme="1"/>
        <rFont val="ＭＳ Ｐ明朝"/>
        <family val="1"/>
        <charset val="128"/>
      </rPr>
      <t>学年</t>
    </r>
    <r>
      <rPr>
        <sz val="11"/>
        <color theme="1"/>
        <rFont val="ＭＳ Ｐ明朝"/>
        <family val="1"/>
        <charset val="128"/>
      </rPr>
      <t xml:space="preserve"> は、</t>
    </r>
    <r>
      <rPr>
        <b/>
        <sz val="11"/>
        <color theme="1"/>
        <rFont val="ＭＳ Ｐ明朝"/>
        <family val="1"/>
        <charset val="128"/>
      </rPr>
      <t>中高一貫校及びクラブチーム</t>
    </r>
    <r>
      <rPr>
        <sz val="11"/>
        <color theme="1"/>
        <rFont val="ＭＳ Ｐ明朝"/>
        <family val="1"/>
        <charset val="128"/>
      </rPr>
      <t>の場合、</t>
    </r>
    <r>
      <rPr>
        <b/>
        <sz val="11"/>
        <color rgb="FFFF0000"/>
        <rFont val="ＭＳ Ｐ明朝"/>
        <family val="1"/>
        <charset val="128"/>
      </rPr>
      <t>高校生は H 1~3 、中学生は J 1~3</t>
    </r>
    <r>
      <rPr>
        <sz val="11"/>
        <color theme="1"/>
        <rFont val="ＭＳ Ｐ明朝"/>
        <family val="1"/>
        <charset val="128"/>
      </rPr>
      <t xml:space="preserve"> と記入して下さい。</t>
    </r>
    <rPh sb="0" eb="2">
      <t>ガクネン</t>
    </rPh>
    <rPh sb="5" eb="7">
      <t>チュウコウ</t>
    </rPh>
    <rPh sb="46" eb="48">
      <t>キニュウ</t>
    </rPh>
    <rPh sb="50" eb="51">
      <t>クダ</t>
    </rPh>
    <phoneticPr fontId="4"/>
  </si>
  <si>
    <r>
      <rPr>
        <b/>
        <u val="double"/>
        <sz val="12"/>
        <color theme="1"/>
        <rFont val="ＭＳ Ｐ明朝"/>
        <family val="1"/>
        <charset val="128"/>
      </rPr>
      <t>JAAFID</t>
    </r>
    <r>
      <rPr>
        <b/>
        <sz val="12"/>
        <color theme="1"/>
        <rFont val="ＭＳ Ｐ明朝"/>
        <family val="1"/>
        <charset val="128"/>
      </rPr>
      <t xml:space="preserve"> </t>
    </r>
    <r>
      <rPr>
        <sz val="12"/>
        <color theme="1"/>
        <rFont val="ＭＳ Ｐ明朝"/>
        <family val="1"/>
        <charset val="128"/>
      </rPr>
      <t>は必ず入力願います、参加資格の有無を審査させて頂きます。</t>
    </r>
    <r>
      <rPr>
        <b/>
        <sz val="12"/>
        <color rgb="FFFF0000"/>
        <rFont val="ＭＳ Ｐ明朝"/>
        <family val="1"/>
        <charset val="128"/>
      </rPr>
      <t>(中学生以上は必須)</t>
    </r>
    <rPh sb="8" eb="9">
      <t>カナラ</t>
    </rPh>
    <rPh sb="10" eb="12">
      <t>ニュウリョク</t>
    </rPh>
    <rPh sb="12" eb="13">
      <t>ネガ</t>
    </rPh>
    <rPh sb="17" eb="19">
      <t>サンカ</t>
    </rPh>
    <rPh sb="19" eb="21">
      <t>シカク</t>
    </rPh>
    <rPh sb="22" eb="24">
      <t>ウム</t>
    </rPh>
    <rPh sb="25" eb="27">
      <t>シンサ</t>
    </rPh>
    <rPh sb="30" eb="31">
      <t>イタダ</t>
    </rPh>
    <rPh sb="36" eb="39">
      <t>チュウガクセイ</t>
    </rPh>
    <rPh sb="39" eb="41">
      <t>イジョウ</t>
    </rPh>
    <rPh sb="42" eb="44">
      <t>ヒッス</t>
    </rPh>
    <phoneticPr fontId="4"/>
  </si>
  <si>
    <r>
      <rPr>
        <b/>
        <u val="double"/>
        <sz val="11"/>
        <color theme="1"/>
        <rFont val="ＭＳ Ｐ明朝"/>
        <family val="1"/>
        <charset val="128"/>
      </rPr>
      <t>競技１～５</t>
    </r>
    <r>
      <rPr>
        <sz val="11"/>
        <color theme="1"/>
        <rFont val="ＭＳ Ｐ明朝"/>
        <family val="1"/>
        <charset val="128"/>
      </rPr>
      <t xml:space="preserve"> は、個人種目を先に選択してください。必ず１から入力し空白を作らないでください。</t>
    </r>
    <rPh sb="0" eb="2">
      <t>キョウギ</t>
    </rPh>
    <rPh sb="8" eb="10">
      <t>コジン</t>
    </rPh>
    <rPh sb="10" eb="12">
      <t>シュモク</t>
    </rPh>
    <rPh sb="13" eb="14">
      <t>サキ</t>
    </rPh>
    <rPh sb="15" eb="17">
      <t>センタク</t>
    </rPh>
    <rPh sb="24" eb="25">
      <t>カナラ</t>
    </rPh>
    <rPh sb="29" eb="31">
      <t>ニュウリョク</t>
    </rPh>
    <rPh sb="32" eb="34">
      <t>クウハク</t>
    </rPh>
    <rPh sb="35" eb="36">
      <t>ツク</t>
    </rPh>
    <phoneticPr fontId="4"/>
  </si>
  <si>
    <r>
      <rPr>
        <b/>
        <sz val="11"/>
        <color indexed="10"/>
        <rFont val="ＭＳ Ｐ明朝"/>
        <family val="1"/>
        <charset val="128"/>
      </rPr>
      <t>種別(小学・中学・高校・一般）に関係なく全種目表示されます</t>
    </r>
    <r>
      <rPr>
        <b/>
        <sz val="11"/>
        <color indexed="8"/>
        <rFont val="ＭＳ Ｐ明朝"/>
        <family val="1"/>
        <charset val="128"/>
      </rPr>
      <t>ので選択間違いに注意して下さい。</t>
    </r>
    <rPh sb="0" eb="2">
      <t>シュベツ</t>
    </rPh>
    <rPh sb="3" eb="5">
      <t>ショウガク</t>
    </rPh>
    <rPh sb="6" eb="8">
      <t>チュウガク</t>
    </rPh>
    <rPh sb="9" eb="11">
      <t>コウコウ</t>
    </rPh>
    <rPh sb="12" eb="14">
      <t>イッパン</t>
    </rPh>
    <rPh sb="16" eb="18">
      <t>カンケイ</t>
    </rPh>
    <rPh sb="20" eb="21">
      <t>ゼン</t>
    </rPh>
    <rPh sb="21" eb="23">
      <t>シュモク</t>
    </rPh>
    <rPh sb="23" eb="25">
      <t>ヒョウジ</t>
    </rPh>
    <rPh sb="31" eb="33">
      <t>センタク</t>
    </rPh>
    <rPh sb="33" eb="35">
      <t>マチガ</t>
    </rPh>
    <rPh sb="37" eb="39">
      <t>チュウイ</t>
    </rPh>
    <rPh sb="41" eb="42">
      <t>クダ</t>
    </rPh>
    <phoneticPr fontId="4"/>
  </si>
  <si>
    <r>
      <rPr>
        <b/>
        <u/>
        <sz val="11"/>
        <color theme="1"/>
        <rFont val="ＭＳ Ｐ明朝"/>
        <family val="1"/>
        <charset val="128"/>
      </rPr>
      <t>修正は、申込期日前は行えますが以降は一切行いません</t>
    </r>
    <r>
      <rPr>
        <u/>
        <sz val="11"/>
        <color theme="1"/>
        <rFont val="ＭＳ Ｐ明朝"/>
        <family val="1"/>
        <charset val="128"/>
      </rPr>
      <t>のでご注意ください。</t>
    </r>
    <rPh sb="0" eb="2">
      <t>シュウセイ</t>
    </rPh>
    <rPh sb="4" eb="6">
      <t>モウシコミ</t>
    </rPh>
    <rPh sb="6" eb="9">
      <t>キジツマエ</t>
    </rPh>
    <rPh sb="10" eb="11">
      <t>オコナ</t>
    </rPh>
    <rPh sb="15" eb="17">
      <t>イコウ</t>
    </rPh>
    <rPh sb="18" eb="20">
      <t>イッサイ</t>
    </rPh>
    <rPh sb="20" eb="21">
      <t>オコナ</t>
    </rPh>
    <rPh sb="28" eb="30">
      <t>チュウイ</t>
    </rPh>
    <phoneticPr fontId="4"/>
  </si>
  <si>
    <r>
      <t>記録１～５</t>
    </r>
    <r>
      <rPr>
        <sz val="11"/>
        <color theme="1"/>
        <rFont val="ＭＳ Ｐ明朝"/>
        <family val="1"/>
        <charset val="128"/>
      </rPr>
      <t xml:space="preserve"> は、シーズンベストを入力してください。（なければ直近の記録も可とします）</t>
    </r>
    <rPh sb="0" eb="2">
      <t>キロク</t>
    </rPh>
    <rPh sb="16" eb="18">
      <t>ニュウリョク</t>
    </rPh>
    <rPh sb="30" eb="32">
      <t>チョッキン</t>
    </rPh>
    <rPh sb="33" eb="35">
      <t>キロク</t>
    </rPh>
    <rPh sb="36" eb="37">
      <t>カ</t>
    </rPh>
    <phoneticPr fontId="4"/>
  </si>
  <si>
    <r>
      <t>競技会１～５ は、</t>
    </r>
    <r>
      <rPr>
        <sz val="11"/>
        <color theme="1"/>
        <rFont val="ＭＳ Ｐ明朝"/>
        <family val="1"/>
        <charset val="128"/>
      </rPr>
      <t>記入不要です。</t>
    </r>
    <rPh sb="0" eb="3">
      <t>キョウギカイ</t>
    </rPh>
    <rPh sb="9" eb="11">
      <t>キニュウ</t>
    </rPh>
    <rPh sb="11" eb="13">
      <t>フヨウ</t>
    </rPh>
    <phoneticPr fontId="4"/>
  </si>
  <si>
    <r>
      <t xml:space="preserve">「記載・登録 責任者名」 </t>
    </r>
    <r>
      <rPr>
        <sz val="11"/>
        <color theme="1"/>
        <rFont val="ＭＳ Ｐ明朝"/>
        <family val="1"/>
        <charset val="128"/>
      </rPr>
      <t>欄について</t>
    </r>
    <rPh sb="13" eb="14">
      <t>ラン</t>
    </rPh>
    <phoneticPr fontId="4"/>
  </si>
  <si>
    <r>
      <t>必ず</t>
    </r>
    <r>
      <rPr>
        <b/>
        <sz val="11"/>
        <color rgb="FF0070C0"/>
        <rFont val="ＭＳ Ｐ明朝"/>
        <family val="1"/>
        <charset val="128"/>
      </rPr>
      <t>連絡がとれ、記載内容の説明が出来る</t>
    </r>
    <r>
      <rPr>
        <sz val="11"/>
        <color rgb="FF0070C0"/>
        <rFont val="ＭＳ Ｐ明朝"/>
        <family val="1"/>
        <charset val="128"/>
      </rPr>
      <t>方</t>
    </r>
    <r>
      <rPr>
        <sz val="11"/>
        <color theme="1"/>
        <rFont val="ＭＳ Ｐ明朝"/>
        <family val="1"/>
        <charset val="128"/>
      </rPr>
      <t>の必要事項を記入してください。</t>
    </r>
    <rPh sb="0" eb="1">
      <t>カナラ</t>
    </rPh>
    <rPh sb="2" eb="4">
      <t>レンラク</t>
    </rPh>
    <rPh sb="8" eb="10">
      <t>キサイ</t>
    </rPh>
    <rPh sb="10" eb="12">
      <t>ナイヨウ</t>
    </rPh>
    <rPh sb="13" eb="15">
      <t>セツメイ</t>
    </rPh>
    <rPh sb="16" eb="18">
      <t>デキ</t>
    </rPh>
    <rPh sb="19" eb="20">
      <t>カタ</t>
    </rPh>
    <rPh sb="21" eb="23">
      <t>ヒツヨウ</t>
    </rPh>
    <rPh sb="23" eb="25">
      <t>ジコウ</t>
    </rPh>
    <rPh sb="26" eb="28">
      <t>キニュウ</t>
    </rPh>
    <phoneticPr fontId="4"/>
  </si>
  <si>
    <r>
      <rPr>
        <b/>
        <sz val="11"/>
        <color theme="1"/>
        <rFont val="ＭＳ Ｐ明朝"/>
        <family val="1"/>
        <charset val="128"/>
      </rPr>
      <t>送金者名</t>
    </r>
    <r>
      <rPr>
        <sz val="11"/>
        <color theme="1"/>
        <rFont val="ＭＳ Ｐ明朝"/>
        <family val="1"/>
        <charset val="128"/>
      </rPr>
      <t>は 団体名・チーム名等と</t>
    </r>
    <r>
      <rPr>
        <b/>
        <sz val="11"/>
        <color rgb="FF0070C0"/>
        <rFont val="ＭＳ Ｐ明朝"/>
        <family val="1"/>
        <charset val="128"/>
      </rPr>
      <t>一致しない場合必ず</t>
    </r>
    <r>
      <rPr>
        <sz val="11"/>
        <color theme="1"/>
        <rFont val="ＭＳ Ｐ明朝"/>
        <family val="1"/>
        <charset val="128"/>
      </rPr>
      <t>記入願います。</t>
    </r>
    <rPh sb="0" eb="2">
      <t>ソウキン</t>
    </rPh>
    <rPh sb="2" eb="4">
      <t>シャメイ</t>
    </rPh>
    <rPh sb="6" eb="9">
      <t>ダンタイメイ</t>
    </rPh>
    <rPh sb="13" eb="14">
      <t>メイ</t>
    </rPh>
    <rPh sb="14" eb="15">
      <t>ナド</t>
    </rPh>
    <rPh sb="16" eb="18">
      <t>イッチ</t>
    </rPh>
    <rPh sb="21" eb="23">
      <t>バアイ</t>
    </rPh>
    <rPh sb="23" eb="24">
      <t>カナラ</t>
    </rPh>
    <rPh sb="25" eb="27">
      <t>キニュウ</t>
    </rPh>
    <rPh sb="27" eb="28">
      <t>ネガ</t>
    </rPh>
    <phoneticPr fontId="4"/>
  </si>
  <si>
    <r>
      <rPr>
        <b/>
        <sz val="11"/>
        <color theme="1"/>
        <rFont val="ＭＳ Ｐ明朝"/>
        <family val="1"/>
        <charset val="128"/>
      </rPr>
      <t>「個人参加費集計表」 「リレー参加費集計表」</t>
    </r>
    <r>
      <rPr>
        <sz val="11"/>
        <color theme="1"/>
        <rFont val="ＭＳ Ｐ明朝"/>
        <family val="1"/>
        <charset val="128"/>
      </rPr>
      <t>　欄について</t>
    </r>
    <rPh sb="23" eb="24">
      <t>ラン</t>
    </rPh>
    <phoneticPr fontId="4"/>
  </si>
  <si>
    <r>
      <t>「アスリートビブス購入申込」</t>
    </r>
    <r>
      <rPr>
        <sz val="11"/>
        <color theme="1"/>
        <rFont val="ＭＳ Ｐ明朝"/>
        <family val="1"/>
        <charset val="128"/>
      </rPr>
      <t xml:space="preserve"> 欄について</t>
    </r>
    <rPh sb="15" eb="16">
      <t>ラン</t>
    </rPh>
    <phoneticPr fontId="4"/>
  </si>
  <si>
    <r>
      <rPr>
        <b/>
        <sz val="11"/>
        <color rgb="FF000000"/>
        <rFont val="ＭＳ Ｐ明朝"/>
        <family val="1"/>
        <charset val="128"/>
      </rPr>
      <t>「希望審判申込」</t>
    </r>
    <r>
      <rPr>
        <sz val="11"/>
        <color rgb="FF000000"/>
        <rFont val="ＭＳ Ｐ明朝"/>
        <family val="1"/>
        <charset val="128"/>
      </rPr>
      <t xml:space="preserve"> 欄について</t>
    </r>
    <rPh sb="9" eb="10">
      <t>ラン</t>
    </rPh>
    <phoneticPr fontId="4"/>
  </si>
  <si>
    <r>
      <t>必ず　</t>
    </r>
    <r>
      <rPr>
        <b/>
        <sz val="11"/>
        <color rgb="FF0070C0"/>
        <rFont val="ＭＳ Ｐ明朝"/>
        <family val="1"/>
        <charset val="128"/>
      </rPr>
      <t>申込締切日時までに完了</t>
    </r>
    <r>
      <rPr>
        <sz val="11"/>
        <color theme="1"/>
        <rFont val="ＭＳ Ｐ明朝"/>
        <family val="1"/>
        <charset val="128"/>
      </rPr>
      <t>してください。</t>
    </r>
    <rPh sb="0" eb="1">
      <t>カナラ</t>
    </rPh>
    <rPh sb="3" eb="5">
      <t>モウシコミ</t>
    </rPh>
    <rPh sb="5" eb="7">
      <t>シメキリ</t>
    </rPh>
    <rPh sb="7" eb="9">
      <t>ニチジ</t>
    </rPh>
    <rPh sb="12" eb="14">
      <t>カンリョウ</t>
    </rPh>
    <phoneticPr fontId="4"/>
  </si>
  <si>
    <r>
      <rPr>
        <u val="double"/>
        <sz val="11"/>
        <color rgb="FFFF0000"/>
        <rFont val="ＭＳ Ｐ明朝"/>
        <family val="1"/>
        <charset val="128"/>
      </rPr>
      <t>小学校・中学校</t>
    </r>
    <r>
      <rPr>
        <sz val="11"/>
        <color theme="1"/>
        <rFont val="ＭＳ Ｐ明朝"/>
        <family val="1"/>
        <charset val="128"/>
      </rPr>
      <t>の場合は、市町村名を前につけ、小・中を明記して下さい。（例：深川一已中）</t>
    </r>
    <rPh sb="0" eb="3">
      <t>ショウガッコウ</t>
    </rPh>
    <rPh sb="4" eb="7">
      <t>チュウガッコウ</t>
    </rPh>
    <rPh sb="8" eb="10">
      <t>バアイ</t>
    </rPh>
    <rPh sb="12" eb="15">
      <t>シチョウソン</t>
    </rPh>
    <rPh sb="15" eb="16">
      <t>メイ</t>
    </rPh>
    <rPh sb="17" eb="18">
      <t>マエ</t>
    </rPh>
    <rPh sb="22" eb="23">
      <t>ショウ</t>
    </rPh>
    <rPh sb="24" eb="25">
      <t>チュウ</t>
    </rPh>
    <rPh sb="26" eb="28">
      <t>メイキ</t>
    </rPh>
    <rPh sb="30" eb="31">
      <t>クダ</t>
    </rPh>
    <rPh sb="35" eb="36">
      <t>レイ</t>
    </rPh>
    <rPh sb="37" eb="39">
      <t>フカガワ</t>
    </rPh>
    <rPh sb="39" eb="41">
      <t>イチヤン</t>
    </rPh>
    <rPh sb="41" eb="42">
      <t>チュウ</t>
    </rPh>
    <phoneticPr fontId="4"/>
  </si>
  <si>
    <r>
      <rPr>
        <u val="double"/>
        <sz val="11"/>
        <color rgb="FFFF0000"/>
        <rFont val="ＭＳ Ｐ明朝"/>
        <family val="1"/>
        <charset val="128"/>
      </rPr>
      <t>高校・大学</t>
    </r>
    <r>
      <rPr>
        <sz val="11"/>
        <color theme="1"/>
        <rFont val="ＭＳ Ｐ明朝"/>
        <family val="1"/>
        <charset val="128"/>
      </rPr>
      <t>の場合は、後に 高・大 を明記してください。（例：深川西高）</t>
    </r>
    <rPh sb="0" eb="2">
      <t>コウコウ</t>
    </rPh>
    <rPh sb="3" eb="5">
      <t>ダイガク</t>
    </rPh>
    <rPh sb="6" eb="8">
      <t>バアイ</t>
    </rPh>
    <rPh sb="10" eb="11">
      <t>ウシロ</t>
    </rPh>
    <rPh sb="13" eb="14">
      <t>コウ</t>
    </rPh>
    <rPh sb="15" eb="16">
      <t>ダイ</t>
    </rPh>
    <rPh sb="18" eb="20">
      <t>メイキ</t>
    </rPh>
    <rPh sb="28" eb="29">
      <t>レイ</t>
    </rPh>
    <rPh sb="30" eb="32">
      <t>フカガワ</t>
    </rPh>
    <rPh sb="32" eb="33">
      <t>ニシ</t>
    </rPh>
    <rPh sb="33" eb="34">
      <t>コウ</t>
    </rPh>
    <phoneticPr fontId="4"/>
  </si>
  <si>
    <r>
      <rPr>
        <u val="double"/>
        <sz val="11"/>
        <color rgb="FFFF0000"/>
        <rFont val="ＭＳ Ｐ明朝"/>
        <family val="1"/>
        <charset val="128"/>
      </rPr>
      <t>個人登録者の名称</t>
    </r>
    <r>
      <rPr>
        <sz val="11"/>
        <color theme="1"/>
        <rFont val="ＭＳ Ｐ明朝"/>
        <family val="1"/>
        <charset val="128"/>
      </rPr>
      <t>は、「</t>
    </r>
    <r>
      <rPr>
        <b/>
        <sz val="11"/>
        <color theme="1"/>
        <rFont val="ＭＳ Ｐ明朝"/>
        <family val="1"/>
        <charset val="128"/>
      </rPr>
      <t>所属陸協略称＋個人名</t>
    </r>
    <r>
      <rPr>
        <sz val="11"/>
        <color theme="1"/>
        <rFont val="ＭＳ Ｐ明朝"/>
        <family val="1"/>
        <charset val="128"/>
      </rPr>
      <t>」での登録でお願いいたします。（例：空知陸協 ◯◯）</t>
    </r>
    <rPh sb="0" eb="2">
      <t>コジン</t>
    </rPh>
    <rPh sb="2" eb="5">
      <t>トウロクシャ</t>
    </rPh>
    <rPh sb="6" eb="8">
      <t>メイショウ</t>
    </rPh>
    <rPh sb="11" eb="13">
      <t>ショゾク</t>
    </rPh>
    <rPh sb="13" eb="15">
      <t>リッキョウ</t>
    </rPh>
    <rPh sb="15" eb="17">
      <t>リャクショウ</t>
    </rPh>
    <rPh sb="18" eb="21">
      <t>コジンメイ</t>
    </rPh>
    <rPh sb="24" eb="26">
      <t>トウロク</t>
    </rPh>
    <rPh sb="28" eb="29">
      <t>ネガ</t>
    </rPh>
    <rPh sb="37" eb="38">
      <t>レイ</t>
    </rPh>
    <rPh sb="39" eb="41">
      <t>ソラチ</t>
    </rPh>
    <rPh sb="41" eb="43">
      <t>リッキョウ</t>
    </rPh>
    <phoneticPr fontId="4"/>
  </si>
  <si>
    <t>　 に判別出来る様（同一人物）にすること。（本大会の出場は申込通りとします）</t>
    <rPh sb="3" eb="5">
      <t>ハンベツ</t>
    </rPh>
    <rPh sb="5" eb="7">
      <t>デキ</t>
    </rPh>
    <rPh sb="8" eb="9">
      <t>ヨウ</t>
    </rPh>
    <rPh sb="10" eb="12">
      <t>ドウイツ</t>
    </rPh>
    <rPh sb="12" eb="14">
      <t>ジンブツ</t>
    </rPh>
    <rPh sb="22" eb="25">
      <t>ホンタイカイ</t>
    </rPh>
    <rPh sb="26" eb="28">
      <t>シュツジョウ</t>
    </rPh>
    <rPh sb="29" eb="31">
      <t>モウシコミ</t>
    </rPh>
    <rPh sb="31" eb="32">
      <t>トオ</t>
    </rPh>
    <phoneticPr fontId="24"/>
  </si>
  <si>
    <t>修正してください。（但し 大学生・マスターズ登録者はそのまま）</t>
    <rPh sb="0" eb="2">
      <t>シュウセイ</t>
    </rPh>
    <rPh sb="10" eb="11">
      <t>タダ</t>
    </rPh>
    <rPh sb="13" eb="16">
      <t>ダイガクセイ</t>
    </rPh>
    <rPh sb="22" eb="25">
      <t>トウロクシャ</t>
    </rPh>
    <phoneticPr fontId="4"/>
  </si>
  <si>
    <r>
      <rPr>
        <u/>
        <sz val="11"/>
        <color theme="1"/>
        <rFont val="ＭＳ Ｐ明朝"/>
        <family val="1"/>
        <charset val="128"/>
      </rPr>
      <t>直前大会に参加し、不明な場合は空白</t>
    </r>
    <r>
      <rPr>
        <sz val="11"/>
        <color theme="1"/>
        <rFont val="ＭＳ Ｐ明朝"/>
        <family val="1"/>
        <charset val="128"/>
      </rPr>
      <t>とし参加申込書の右余白を利用し明記してください。</t>
    </r>
    <rPh sb="0" eb="2">
      <t>チョクゼン</t>
    </rPh>
    <rPh sb="2" eb="4">
      <t>タイカイ</t>
    </rPh>
    <rPh sb="5" eb="7">
      <t>サンカ</t>
    </rPh>
    <rPh sb="9" eb="11">
      <t>フメイ</t>
    </rPh>
    <rPh sb="12" eb="14">
      <t>バアイ</t>
    </rPh>
    <rPh sb="15" eb="17">
      <t>クウハク</t>
    </rPh>
    <rPh sb="19" eb="21">
      <t>サンカ</t>
    </rPh>
    <rPh sb="21" eb="24">
      <t>モウシコミショ</t>
    </rPh>
    <rPh sb="25" eb="26">
      <t>ミギ</t>
    </rPh>
    <rPh sb="26" eb="28">
      <t>ヨハク</t>
    </rPh>
    <rPh sb="29" eb="31">
      <t>リヨウ</t>
    </rPh>
    <rPh sb="32" eb="34">
      <t>メイキ</t>
    </rPh>
    <phoneticPr fontId="24"/>
  </si>
  <si>
    <r>
      <rPr>
        <b/>
        <u val="double"/>
        <sz val="11"/>
        <color theme="1"/>
        <rFont val="ＭＳ Ｐ明朝"/>
        <family val="1"/>
        <charset val="128"/>
      </rPr>
      <t>登録地区</t>
    </r>
    <r>
      <rPr>
        <b/>
        <sz val="11"/>
        <color theme="1"/>
        <rFont val="ＭＳ Ｐ明朝"/>
        <family val="1"/>
        <charset val="128"/>
      </rPr>
      <t xml:space="preserve"> </t>
    </r>
    <r>
      <rPr>
        <sz val="11"/>
        <color theme="1"/>
        <rFont val="ＭＳ Ｐ明朝"/>
        <family val="1"/>
        <charset val="128"/>
      </rPr>
      <t>は、</t>
    </r>
    <r>
      <rPr>
        <b/>
        <sz val="11"/>
        <color rgb="FFFF0000"/>
        <rFont val="ＭＳ Ｐ明朝"/>
        <family val="1"/>
        <charset val="128"/>
      </rPr>
      <t>「北海道」となっている登録者</t>
    </r>
    <r>
      <rPr>
        <sz val="11"/>
        <rFont val="ＭＳ Ｐ明朝"/>
        <family val="1"/>
        <charset val="128"/>
      </rPr>
      <t>は</t>
    </r>
    <r>
      <rPr>
        <sz val="11"/>
        <color theme="1"/>
        <rFont val="ＭＳ Ｐ明朝"/>
        <family val="1"/>
        <charset val="128"/>
      </rPr>
      <t>プルダウンメニュー下段に道内１１陸協がありますので選択し</t>
    </r>
    <rPh sb="0" eb="2">
      <t>トウロク</t>
    </rPh>
    <rPh sb="2" eb="4">
      <t>チク</t>
    </rPh>
    <rPh sb="31" eb="33">
      <t>ゲダン</t>
    </rPh>
    <rPh sb="34" eb="36">
      <t>ドウナイ</t>
    </rPh>
    <rPh sb="38" eb="40">
      <t>リッキョウ</t>
    </rPh>
    <rPh sb="47" eb="49">
      <t>センタク</t>
    </rPh>
    <phoneticPr fontId="4"/>
  </si>
  <si>
    <t>中　学　生</t>
    <phoneticPr fontId="12"/>
  </si>
  <si>
    <t>小　学　生</t>
    <rPh sb="0" eb="1">
      <t>ショウ</t>
    </rPh>
    <rPh sb="2" eb="3">
      <t>ガク</t>
    </rPh>
    <rPh sb="4" eb="5">
      <t>セイ</t>
    </rPh>
    <phoneticPr fontId="4"/>
  </si>
  <si>
    <t>２種目</t>
    <rPh sb="1" eb="3">
      <t>シュモク</t>
    </rPh>
    <phoneticPr fontId="4"/>
  </si>
  <si>
    <t>１種目</t>
    <rPh sb="0" eb="2">
      <t>イッシュ</t>
    </rPh>
    <phoneticPr fontId="4"/>
  </si>
  <si>
    <t>リレーのみ出場の場合は、個人参加費集計表には含めないでください。（ビブスは必要です）</t>
    <rPh sb="5" eb="7">
      <t>シュツジョウ</t>
    </rPh>
    <rPh sb="8" eb="10">
      <t>バアイ</t>
    </rPh>
    <rPh sb="12" eb="14">
      <t>コジン</t>
    </rPh>
    <rPh sb="14" eb="16">
      <t>サンカ</t>
    </rPh>
    <rPh sb="16" eb="17">
      <t>ヒ</t>
    </rPh>
    <rPh sb="17" eb="20">
      <t>シュウケイヒョウ</t>
    </rPh>
    <rPh sb="22" eb="23">
      <t>フク</t>
    </rPh>
    <rPh sb="37" eb="39">
      <t>ヒツヨウ</t>
    </rPh>
    <phoneticPr fontId="24"/>
  </si>
  <si>
    <t>１種目</t>
    <rPh sb="1" eb="3">
      <t>シュモク</t>
    </rPh>
    <phoneticPr fontId="52"/>
  </si>
  <si>
    <t>２種目</t>
    <rPh sb="1" eb="3">
      <t>シュモク</t>
    </rPh>
    <phoneticPr fontId="52"/>
  </si>
  <si>
    <t>参　加　人　数</t>
    <rPh sb="0" eb="1">
      <t>サン</t>
    </rPh>
    <rPh sb="2" eb="3">
      <t>カ</t>
    </rPh>
    <rPh sb="4" eb="5">
      <t>ヒト</t>
    </rPh>
    <rPh sb="6" eb="7">
      <t>スウ</t>
    </rPh>
    <phoneticPr fontId="4"/>
  </si>
  <si>
    <t>金額</t>
    <rPh sb="0" eb="2">
      <t>キンガク</t>
    </rPh>
    <phoneticPr fontId="52"/>
  </si>
  <si>
    <t>個人参加</t>
    <rPh sb="0" eb="2">
      <t>コジン</t>
    </rPh>
    <rPh sb="2" eb="4">
      <t>サンカ</t>
    </rPh>
    <phoneticPr fontId="4"/>
  </si>
  <si>
    <t xml:space="preserve"> 金額合計</t>
    <rPh sb="3" eb="5">
      <t>ゴウケイ</t>
    </rPh>
    <phoneticPr fontId="52"/>
  </si>
  <si>
    <t>小学生</t>
    <rPh sb="0" eb="3">
      <t>ショウガクセイ</t>
    </rPh>
    <phoneticPr fontId="52"/>
  </si>
  <si>
    <t>中学生</t>
    <rPh sb="0" eb="3">
      <t>チュウガクセイ</t>
    </rPh>
    <phoneticPr fontId="52"/>
  </si>
  <si>
    <t>高校生</t>
    <rPh sb="0" eb="3">
      <t>コウコウセイ</t>
    </rPh>
    <phoneticPr fontId="52"/>
  </si>
  <si>
    <t>一般</t>
    <rPh sb="0" eb="2">
      <t>イッパン</t>
    </rPh>
    <phoneticPr fontId="52"/>
  </si>
  <si>
    <t>リレー申込</t>
    <rPh sb="3" eb="5">
      <t>モウシコミ</t>
    </rPh>
    <phoneticPr fontId="52"/>
  </si>
  <si>
    <t>参加数</t>
    <rPh sb="0" eb="3">
      <t>サンカスウ</t>
    </rPh>
    <phoneticPr fontId="52"/>
  </si>
  <si>
    <t>金　　額</t>
    <rPh sb="0" eb="1">
      <t>カネ</t>
    </rPh>
    <rPh sb="3" eb="4">
      <t>ガク</t>
    </rPh>
    <phoneticPr fontId="52"/>
  </si>
  <si>
    <t>略　　称</t>
    <rPh sb="0" eb="1">
      <t>リャク</t>
    </rPh>
    <rPh sb="3" eb="4">
      <t>ショウ</t>
    </rPh>
    <phoneticPr fontId="52"/>
  </si>
  <si>
    <t>所　属</t>
    <rPh sb="0" eb="1">
      <t>ショ</t>
    </rPh>
    <rPh sb="2" eb="3">
      <t>ゾク</t>
    </rPh>
    <phoneticPr fontId="52"/>
  </si>
  <si>
    <t>審　判　申　込</t>
    <rPh sb="0" eb="1">
      <t>シン</t>
    </rPh>
    <rPh sb="2" eb="3">
      <t>ハン</t>
    </rPh>
    <rPh sb="4" eb="5">
      <t>サル</t>
    </rPh>
    <rPh sb="6" eb="7">
      <t>コミ</t>
    </rPh>
    <phoneticPr fontId="4"/>
  </si>
  <si>
    <t>氏　　　名</t>
    <rPh sb="0" eb="1">
      <t>シ</t>
    </rPh>
    <rPh sb="4" eb="5">
      <t>ナ</t>
    </rPh>
    <phoneticPr fontId="4"/>
  </si>
  <si>
    <t>第 １ 希望</t>
    <rPh sb="0" eb="1">
      <t>ダイ</t>
    </rPh>
    <rPh sb="4" eb="6">
      <t>キボウ</t>
    </rPh>
    <phoneticPr fontId="4"/>
  </si>
  <si>
    <t>第 ２ 希 望</t>
    <rPh sb="0" eb="1">
      <t>ダイ</t>
    </rPh>
    <rPh sb="4" eb="5">
      <t>ノゾミ</t>
    </rPh>
    <rPh sb="6" eb="7">
      <t>ノゾミ</t>
    </rPh>
    <phoneticPr fontId="4"/>
  </si>
  <si>
    <t>所　　属</t>
    <rPh sb="0" eb="1">
      <t>ショ</t>
    </rPh>
    <rPh sb="3" eb="4">
      <t>ゾク</t>
    </rPh>
    <phoneticPr fontId="4"/>
  </si>
  <si>
    <t>備　　　考</t>
    <rPh sb="0" eb="1">
      <t>ビ</t>
    </rPh>
    <rPh sb="4" eb="5">
      <t>コウ</t>
    </rPh>
    <phoneticPr fontId="4"/>
  </si>
  <si>
    <t>ご協力をお願い致します。</t>
    <rPh sb="1" eb="3">
      <t>キョウリョク</t>
    </rPh>
    <rPh sb="5" eb="6">
      <t>ネガ</t>
    </rPh>
    <rPh sb="7" eb="8">
      <t>イタ</t>
    </rPh>
    <phoneticPr fontId="4"/>
  </si>
  <si>
    <t>リ レ ー 参 加 費 集 計 表</t>
    <rPh sb="6" eb="7">
      <t>サン</t>
    </rPh>
    <rPh sb="8" eb="9">
      <t>カ</t>
    </rPh>
    <rPh sb="10" eb="11">
      <t>ヒ</t>
    </rPh>
    <rPh sb="12" eb="13">
      <t>シュウ</t>
    </rPh>
    <rPh sb="14" eb="15">
      <t>ケイ</t>
    </rPh>
    <rPh sb="16" eb="17">
      <t>ヒョウ</t>
    </rPh>
    <phoneticPr fontId="4"/>
  </si>
  <si>
    <t>参加数</t>
    <phoneticPr fontId="4"/>
  </si>
  <si>
    <t>フェスティバルリレー　参加申込書</t>
    <rPh sb="11" eb="16">
      <t>さんかもう</t>
    </rPh>
    <phoneticPr fontId="76" type="Hiragana"/>
  </si>
  <si>
    <t>記入日時：令和６年　　月　　日</t>
    <rPh sb="0" eb="4">
      <t>きにゅう</t>
    </rPh>
    <rPh sb="5" eb="7">
      <t>れいわ</t>
    </rPh>
    <rPh sb="8" eb="9">
      <t>ねん</t>
    </rPh>
    <rPh sb="11" eb="12">
      <t>がつ</t>
    </rPh>
    <rPh sb="14" eb="15">
      <t>にち</t>
    </rPh>
    <phoneticPr fontId="76" type="Hiragana"/>
  </si>
  <si>
    <t>チーム名</t>
    <rPh sb="3" eb="4">
      <t>め</t>
    </rPh>
    <phoneticPr fontId="76" type="Hiragana"/>
  </si>
  <si>
    <t>連絡先電話番号</t>
    <rPh sb="0" eb="3">
      <t>れんらくさき</t>
    </rPh>
    <rPh sb="3" eb="7">
      <t>でんわ</t>
    </rPh>
    <phoneticPr fontId="76" type="Hiragana"/>
  </si>
  <si>
    <t>代表者氏名</t>
    <rPh sb="0" eb="3">
      <t>だいひょうしゃ</t>
    </rPh>
    <rPh sb="3" eb="5">
      <t>しめい</t>
    </rPh>
    <phoneticPr fontId="76" type="Hiragana"/>
  </si>
  <si>
    <t>メールアドレス</t>
  </si>
  <si>
    <t>所属</t>
    <rPh sb="0" eb="2">
      <t>しょぞく</t>
    </rPh>
    <phoneticPr fontId="76" type="Hiragana"/>
  </si>
  <si>
    <t>氏名</t>
    <rPh sb="0" eb="2">
      <t>しめい</t>
    </rPh>
    <phoneticPr fontId="76" type="Hiragana"/>
  </si>
  <si>
    <t>カテゴリー</t>
  </si>
  <si>
    <t>性別</t>
    <rPh sb="0" eb="2">
      <t>せいべつ</t>
    </rPh>
    <phoneticPr fontId="76" type="Hiragana"/>
  </si>
  <si>
    <t>学年</t>
    <rPh sb="0" eb="2">
      <t>がくねん</t>
    </rPh>
    <phoneticPr fontId="76" type="Hiragana"/>
  </si>
  <si>
    <t>年齢</t>
    <rPh sb="0" eb="2">
      <t>ねんれい</t>
    </rPh>
    <phoneticPr fontId="76" type="Hiragana"/>
  </si>
  <si>
    <t>アスリートビブス</t>
  </si>
  <si>
    <t>未就学・小学・中学・高校・一般</t>
    <rPh sb="0" eb="3">
      <t>みしゅうがく</t>
    </rPh>
    <rPh sb="4" eb="6">
      <t>しょうがく</t>
    </rPh>
    <rPh sb="7" eb="9">
      <t>ちゅうがく</t>
    </rPh>
    <rPh sb="10" eb="12">
      <t>こうこう</t>
    </rPh>
    <rPh sb="13" eb="15">
      <t>いっぱん</t>
    </rPh>
    <phoneticPr fontId="76" type="Hiragana"/>
  </si>
  <si>
    <t>〇チーム編成は未就学～大人までの編成を可とし、男女の人数比もありません。</t>
  </si>
  <si>
    <t>〇参加料については、当日受付でお支払いください（お釣りの無いようご協力をお願いします）</t>
    <rPh sb="1" eb="4">
      <t>さんかりょう</t>
    </rPh>
    <rPh sb="10" eb="12">
      <t>とうじつ</t>
    </rPh>
    <rPh sb="12" eb="14">
      <t>うけつけ</t>
    </rPh>
    <rPh sb="16" eb="18">
      <t>しはら</t>
    </rPh>
    <rPh sb="25" eb="26">
      <t>つ</t>
    </rPh>
    <rPh sb="28" eb="29">
      <t>な</t>
    </rPh>
    <rPh sb="33" eb="35">
      <t>きょうりょく</t>
    </rPh>
    <rPh sb="37" eb="38">
      <t>ねが</t>
    </rPh>
    <phoneticPr fontId="76" type="Hiragana"/>
  </si>
  <si>
    <t>1年</t>
    <rPh sb="1" eb="2">
      <t>ねん</t>
    </rPh>
    <phoneticPr fontId="76" type="Hiragana"/>
  </si>
  <si>
    <t>購入済</t>
    <rPh sb="0" eb="3">
      <t>こうにゅうずみ</t>
    </rPh>
    <phoneticPr fontId="76" type="Hiragana"/>
  </si>
  <si>
    <t>男</t>
    <rPh sb="0" eb="1">
      <t>おとこ</t>
    </rPh>
    <phoneticPr fontId="76" type="Hiragana"/>
  </si>
  <si>
    <t>〇参加料は、カテゴリー上位者によって決定します（高校・一般の選手がいる場合は2.500円、中学生以下は2.000円、未就学・小学生のみは1.500円）</t>
    <rPh sb="1" eb="4">
      <t>さんかりょう</t>
    </rPh>
    <rPh sb="11" eb="14">
      <t>じょういしゃ</t>
    </rPh>
    <rPh sb="18" eb="20">
      <t>けってい</t>
    </rPh>
    <rPh sb="24" eb="26">
      <t>こうこう</t>
    </rPh>
    <rPh sb="27" eb="29">
      <t>いっぱん</t>
    </rPh>
    <rPh sb="30" eb="32">
      <t>せんしゅ</t>
    </rPh>
    <rPh sb="35" eb="37">
      <t>ば</t>
    </rPh>
    <rPh sb="43" eb="44">
      <t>えん</t>
    </rPh>
    <rPh sb="45" eb="47">
      <t>ちゅうがく</t>
    </rPh>
    <rPh sb="47" eb="48">
      <t>せい</t>
    </rPh>
    <rPh sb="48" eb="50">
      <t>いか</t>
    </rPh>
    <rPh sb="56" eb="57">
      <t>えん</t>
    </rPh>
    <rPh sb="58" eb="61">
      <t>みしゅうがく</t>
    </rPh>
    <rPh sb="62" eb="65">
      <t>しょうがくせい</t>
    </rPh>
    <rPh sb="73" eb="74">
      <t>えん</t>
    </rPh>
    <phoneticPr fontId="76" type="Hiragana"/>
  </si>
  <si>
    <t>2年</t>
    <rPh sb="1" eb="2">
      <t>ねん</t>
    </rPh>
    <phoneticPr fontId="76" type="Hiragana"/>
  </si>
  <si>
    <t>未購入</t>
    <rPh sb="0" eb="3">
      <t>みこうにゅう</t>
    </rPh>
    <phoneticPr fontId="76" type="Hiragana"/>
  </si>
  <si>
    <t>女</t>
    <rPh sb="0" eb="1">
      <t>おんな</t>
    </rPh>
    <phoneticPr fontId="76" type="Hiragana"/>
  </si>
  <si>
    <t>〇1選手につき1チームのみの参加とします</t>
  </si>
  <si>
    <t>3年</t>
    <rPh sb="1" eb="2">
      <t>ねん</t>
    </rPh>
    <phoneticPr fontId="76" type="Hiragana"/>
  </si>
  <si>
    <t>〇ファイル名は、フェスティバルリレー参加申込書（チーム名）　として下さい</t>
    <rPh sb="5" eb="7">
      <t>めい</t>
    </rPh>
    <rPh sb="18" eb="23">
      <t>さんかもうしこみしょ</t>
    </rPh>
    <rPh sb="27" eb="28">
      <t>め</t>
    </rPh>
    <rPh sb="33" eb="34">
      <t>くだ</t>
    </rPh>
    <phoneticPr fontId="76" type="Hiragana"/>
  </si>
  <si>
    <t>4年</t>
    <rPh sb="1" eb="2">
      <t>ねん</t>
    </rPh>
    <phoneticPr fontId="76" type="Hiragana"/>
  </si>
  <si>
    <t>〇編成等について不明な点がありましたら、sorachijunior@yahoo.co.jp (普及委員長　半田)までご連絡ください</t>
  </si>
  <si>
    <t>5年</t>
    <rPh sb="1" eb="2">
      <t>ねん</t>
    </rPh>
    <phoneticPr fontId="76" type="Hiragana"/>
  </si>
  <si>
    <t>6年</t>
    <rPh sb="1" eb="2">
      <t>ねん</t>
    </rPh>
    <phoneticPr fontId="76" type="Hiragana"/>
  </si>
  <si>
    <t>中1</t>
    <rPh sb="0" eb="2">
      <t>ちゅ</t>
    </rPh>
    <phoneticPr fontId="76" type="Hiragana"/>
  </si>
  <si>
    <t>中2</t>
    <rPh sb="0" eb="2">
      <t>ちゅ</t>
    </rPh>
    <phoneticPr fontId="76" type="Hiragana"/>
  </si>
  <si>
    <t>中3</t>
    <rPh sb="0" eb="2">
      <t>ちゅ</t>
    </rPh>
    <phoneticPr fontId="76" type="Hiragana"/>
  </si>
  <si>
    <t>高1</t>
    <rPh sb="0" eb="2">
      <t>こう</t>
    </rPh>
    <phoneticPr fontId="76" type="Hiragana"/>
  </si>
  <si>
    <t>高2</t>
    <rPh sb="0" eb="2">
      <t>こう</t>
    </rPh>
    <phoneticPr fontId="76" type="Hiragana"/>
  </si>
  <si>
    <t>高3</t>
    <rPh sb="0" eb="2">
      <t>こう</t>
    </rPh>
    <phoneticPr fontId="76" type="Hiragana"/>
  </si>
  <si>
    <t>ファイル名に（　）に団体略称を入れ保存してください。</t>
    <rPh sb="12" eb="14">
      <t>リャクショウ</t>
    </rPh>
    <rPh sb="17" eb="19">
      <t>ホゾン</t>
    </rPh>
    <phoneticPr fontId="4"/>
  </si>
  <si>
    <t>ニシ・スポーツのWeb登録の際にこのExcelファイルをアップロードしてください。</t>
    <rPh sb="14" eb="15">
      <t>サイ</t>
    </rPh>
    <phoneticPr fontId="4"/>
  </si>
  <si>
    <t>第32回 北海道陸上競技フェスティバル 空知大会</t>
    <rPh sb="0" eb="1">
      <t>ダイ</t>
    </rPh>
    <rPh sb="3" eb="4">
      <t>カイ</t>
    </rPh>
    <rPh sb="5" eb="8">
      <t>ホッカイドウ</t>
    </rPh>
    <rPh sb="8" eb="12">
      <t>リクジョウキョウギ</t>
    </rPh>
    <rPh sb="20" eb="22">
      <t>ソラチ</t>
    </rPh>
    <rPh sb="22" eb="24">
      <t>タイカイ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</si>
</sst>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42" formatCode="_ &quot;¥&quot;* #,##0_ ;_ &quot;¥&quot;* \-#,##0_ ;_ &quot;¥&quot;* &quot;-&quot;_ ;_ @_ "/>
    <numFmt numFmtId="176" formatCode="General&quot;　名&quot;"/>
    <numFmt numFmtId="177" formatCode="General&quot;　組&quot;"/>
    <numFmt numFmtId="178" formatCode="0_ "/>
    <numFmt numFmtId="179" formatCode="#,##0_ "/>
  </numFmts>
  <fonts count="86">
    <font>
      <sz val="11"/>
      <color theme="1"/>
      <name val="ＭＳ Ｐゴシック"/>
      <family val="3"/>
      <charset val="128"/>
      <scheme val="minor"/>
    </font>
    <font>
      <sz val="12"/>
      <name val="ＭＳ 明朝"/>
      <family val="1"/>
      <charset val="128"/>
    </font>
    <font>
      <sz val="12"/>
      <name val="ＭＳ ゴシック"/>
      <family val="3"/>
      <charset val="128"/>
    </font>
    <font>
      <sz val="10"/>
      <name val="ＭＳ ゴシック"/>
      <family val="3"/>
      <charset val="128"/>
    </font>
    <font>
      <sz val="6"/>
      <name val="ＭＳ Ｐゴシック"/>
      <family val="3"/>
      <charset val="128"/>
    </font>
    <font>
      <sz val="6"/>
      <name val="ＭＳ Ｐゴシック"/>
      <family val="3"/>
      <charset val="128"/>
    </font>
    <font>
      <sz val="11"/>
      <color indexed="8"/>
      <name val="ＭＳ ゴシック"/>
      <family val="3"/>
      <charset val="128"/>
    </font>
    <font>
      <sz val="9"/>
      <name val="ＭＳ ゴシック"/>
      <family val="3"/>
      <charset val="128"/>
    </font>
    <font>
      <sz val="10"/>
      <color indexed="8"/>
      <name val="ＭＳ ゴシック"/>
      <family val="3"/>
      <charset val="128"/>
    </font>
    <font>
      <sz val="6"/>
      <name val="ＭＳ Ｐゴシック"/>
      <family val="3"/>
      <charset val="128"/>
    </font>
    <font>
      <sz val="11"/>
      <name val="ＭＳ ゴシック"/>
      <family val="3"/>
      <charset val="128"/>
    </font>
    <font>
      <sz val="8"/>
      <name val="ＭＳ ゴシック"/>
      <family val="3"/>
      <charset val="128"/>
    </font>
    <font>
      <sz val="6"/>
      <name val="ＭＳ Ｐゴシック"/>
      <family val="3"/>
      <charset val="128"/>
    </font>
    <font>
      <sz val="11"/>
      <name val="ＭＳ Ｐ明朝"/>
      <family val="1"/>
      <charset val="128"/>
    </font>
    <font>
      <sz val="12"/>
      <name val="ＭＳ Ｐ明朝"/>
      <family val="1"/>
      <charset val="128"/>
    </font>
    <font>
      <sz val="11"/>
      <color indexed="8"/>
      <name val="ＭＳ Ｐ明朝"/>
      <family val="1"/>
      <charset val="128"/>
    </font>
    <font>
      <b/>
      <sz val="12"/>
      <name val="ＭＳ Ｐ明朝"/>
      <family val="1"/>
      <charset val="128"/>
    </font>
    <font>
      <sz val="10"/>
      <name val="ＭＳ Ｐ明朝"/>
      <family val="1"/>
      <charset val="128"/>
    </font>
    <font>
      <sz val="9"/>
      <color indexed="81"/>
      <name val="ＭＳ Ｐゴシック"/>
      <family val="3"/>
      <charset val="128"/>
    </font>
    <font>
      <sz val="11"/>
      <color indexed="9"/>
      <name val="ＭＳ Ｐゴシック"/>
      <family val="3"/>
      <charset val="128"/>
    </font>
    <font>
      <sz val="9"/>
      <color indexed="8"/>
      <name val="ＭＳ Ｐゴシック"/>
      <family val="3"/>
      <charset val="128"/>
    </font>
    <font>
      <sz val="11"/>
      <color indexed="9"/>
      <name val="ＭＳ ゴシック"/>
      <family val="3"/>
      <charset val="128"/>
    </font>
    <font>
      <sz val="10"/>
      <color indexed="9"/>
      <name val="ＭＳ ゴシック"/>
      <family val="3"/>
      <charset val="128"/>
    </font>
    <font>
      <sz val="20"/>
      <name val="ＭＳ ゴシック"/>
      <family val="3"/>
      <charset val="128"/>
    </font>
    <font>
      <sz val="6"/>
      <name val="ＭＳ Ｐゴシック"/>
      <family val="3"/>
      <charset val="128"/>
    </font>
    <font>
      <b/>
      <sz val="11"/>
      <color indexed="8"/>
      <name val="ＭＳ ゴシック"/>
      <family val="3"/>
      <charset val="128"/>
    </font>
    <font>
      <u/>
      <sz val="11"/>
      <color theme="10"/>
      <name val="ＭＳ Ｐゴシック"/>
      <family val="3"/>
      <charset val="128"/>
      <scheme val="minor"/>
    </font>
    <font>
      <sz val="12"/>
      <color theme="1"/>
      <name val="ＭＳ Ｐゴシック"/>
      <family val="3"/>
      <charset val="128"/>
      <scheme val="minor"/>
    </font>
    <font>
      <sz val="9"/>
      <color indexed="8"/>
      <name val="ＭＳ Ｐ明朝"/>
      <family val="1"/>
      <charset val="128"/>
    </font>
    <font>
      <b/>
      <sz val="12"/>
      <color indexed="8"/>
      <name val="ＭＳ Ｐ明朝"/>
      <family val="1"/>
      <charset val="128"/>
    </font>
    <font>
      <b/>
      <sz val="14"/>
      <color indexed="8"/>
      <name val="ＭＳ Ｐ明朝"/>
      <family val="1"/>
      <charset val="128"/>
    </font>
    <font>
      <sz val="10"/>
      <color indexed="8"/>
      <name val="ＭＳ Ｐ明朝"/>
      <family val="1"/>
      <charset val="128"/>
    </font>
    <font>
      <sz val="11"/>
      <color theme="1"/>
      <name val="ＭＳ Ｐ明朝"/>
      <family val="1"/>
      <charset val="128"/>
    </font>
    <font>
      <b/>
      <sz val="11"/>
      <color rgb="FFFF0000"/>
      <name val="ＭＳ Ｐ明朝"/>
      <family val="1"/>
      <charset val="128"/>
    </font>
    <font>
      <sz val="14"/>
      <color indexed="8"/>
      <name val="ＭＳ Ｐ明朝"/>
      <family val="1"/>
      <charset val="128"/>
    </font>
    <font>
      <sz val="9"/>
      <color theme="0"/>
      <name val="ＭＳ Ｐ明朝"/>
      <family val="1"/>
      <charset val="128"/>
    </font>
    <font>
      <u/>
      <sz val="11"/>
      <color theme="10"/>
      <name val="ＭＳ Ｐ明朝"/>
      <family val="1"/>
      <charset val="128"/>
    </font>
    <font>
      <b/>
      <sz val="14"/>
      <color theme="0"/>
      <name val="ＭＳ Ｐ明朝"/>
      <family val="1"/>
      <charset val="128"/>
    </font>
    <font>
      <b/>
      <sz val="14"/>
      <color indexed="9"/>
      <name val="ＭＳ Ｐ明朝"/>
      <family val="1"/>
      <charset val="128"/>
    </font>
    <font>
      <b/>
      <sz val="9"/>
      <color rgb="FFFF0000"/>
      <name val="ＭＳ Ｐ明朝"/>
      <family val="1"/>
      <charset val="128"/>
    </font>
    <font>
      <sz val="11"/>
      <color indexed="9"/>
      <name val="ＭＳ Ｐ明朝"/>
      <family val="1"/>
      <charset val="128"/>
    </font>
    <font>
      <sz val="9"/>
      <color indexed="9"/>
      <name val="ＭＳ Ｐ明朝"/>
      <family val="1"/>
      <charset val="128"/>
    </font>
    <font>
      <b/>
      <sz val="11"/>
      <name val="ＭＳ Ｐ明朝"/>
      <family val="1"/>
      <charset val="128"/>
    </font>
    <font>
      <sz val="12"/>
      <color theme="1"/>
      <name val="ＭＳ Ｐ明朝"/>
      <family val="1"/>
      <charset val="128"/>
    </font>
    <font>
      <sz val="9"/>
      <name val="ＭＳ Ｐ明朝"/>
      <family val="1"/>
      <charset val="128"/>
    </font>
    <font>
      <b/>
      <sz val="16"/>
      <color indexed="8"/>
      <name val="ＭＳ Ｐ明朝"/>
      <family val="1"/>
      <charset val="128"/>
    </font>
    <font>
      <sz val="12"/>
      <color indexed="8"/>
      <name val="ＭＳ Ｐ明朝"/>
      <family val="1"/>
      <charset val="128"/>
    </font>
    <font>
      <sz val="10"/>
      <color indexed="81"/>
      <name val="MS P ゴシック"/>
      <family val="3"/>
      <charset val="128"/>
    </font>
    <font>
      <b/>
      <sz val="10"/>
      <color indexed="81"/>
      <name val="MS P ゴシック"/>
      <family val="3"/>
      <charset val="128"/>
    </font>
    <font>
      <b/>
      <sz val="11"/>
      <color theme="1"/>
      <name val="ＭＳ Ｐ明朝"/>
      <family val="1"/>
      <charset val="128"/>
    </font>
    <font>
      <sz val="11"/>
      <color rgb="FF000000"/>
      <name val="ＭＳ Ｐゴシック"/>
      <family val="3"/>
      <charset val="128"/>
      <scheme val="minor"/>
    </font>
    <font>
      <b/>
      <sz val="11"/>
      <color rgb="FF000000"/>
      <name val="ＭＳ Ｐゴシック"/>
      <family val="3"/>
      <charset val="128"/>
      <scheme val="minor"/>
    </font>
    <font>
      <sz val="6"/>
      <name val="ＭＳ Ｐゴシック"/>
      <family val="3"/>
      <charset val="128"/>
      <scheme val="minor"/>
    </font>
    <font>
      <b/>
      <sz val="11"/>
      <color indexed="8"/>
      <name val="ＭＳ Ｐ明朝"/>
      <family val="1"/>
      <charset val="128"/>
    </font>
    <font>
      <b/>
      <sz val="16"/>
      <color rgb="FFC00000"/>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rgb="FF0070C0"/>
      <name val="ＭＳ Ｐ明朝"/>
      <family val="1"/>
      <charset val="128"/>
    </font>
    <font>
      <b/>
      <sz val="12"/>
      <color theme="1"/>
      <name val="ＭＳ Ｐ明朝"/>
      <family val="1"/>
      <charset val="128"/>
    </font>
    <font>
      <sz val="16"/>
      <color rgb="FFC00000"/>
      <name val="ＭＳ Ｐ明朝"/>
      <family val="1"/>
      <charset val="128"/>
    </font>
    <font>
      <b/>
      <u val="double"/>
      <sz val="11"/>
      <color theme="1"/>
      <name val="ＭＳ Ｐ明朝"/>
      <family val="1"/>
      <charset val="128"/>
    </font>
    <font>
      <b/>
      <u val="double"/>
      <sz val="12"/>
      <color theme="1"/>
      <name val="ＭＳ Ｐ明朝"/>
      <family val="1"/>
      <charset val="128"/>
    </font>
    <font>
      <b/>
      <sz val="12"/>
      <color rgb="FFFF0000"/>
      <name val="ＭＳ Ｐ明朝"/>
      <family val="1"/>
      <charset val="128"/>
    </font>
    <font>
      <b/>
      <sz val="11"/>
      <color indexed="10"/>
      <name val="ＭＳ Ｐ明朝"/>
      <family val="1"/>
      <charset val="128"/>
    </font>
    <font>
      <u/>
      <sz val="11"/>
      <color theme="1"/>
      <name val="ＭＳ Ｐ明朝"/>
      <family val="1"/>
      <charset val="128"/>
    </font>
    <font>
      <b/>
      <u/>
      <sz val="11"/>
      <color theme="1"/>
      <name val="ＭＳ Ｐ明朝"/>
      <family val="1"/>
      <charset val="128"/>
    </font>
    <font>
      <u/>
      <sz val="12"/>
      <color theme="1"/>
      <name val="ＭＳ Ｐ明朝"/>
      <family val="1"/>
      <charset val="128"/>
    </font>
    <font>
      <b/>
      <sz val="11"/>
      <color rgb="FF0070C0"/>
      <name val="ＭＳ Ｐ明朝"/>
      <family val="1"/>
      <charset val="128"/>
    </font>
    <font>
      <sz val="11"/>
      <color rgb="FF0070C0"/>
      <name val="ＭＳ Ｐ明朝"/>
      <family val="1"/>
      <charset val="128"/>
    </font>
    <font>
      <sz val="11"/>
      <color rgb="FF000000"/>
      <name val="ＭＳ Ｐ明朝"/>
      <family val="1"/>
      <charset val="128"/>
    </font>
    <font>
      <b/>
      <sz val="11"/>
      <color rgb="FF000000"/>
      <name val="ＭＳ Ｐ明朝"/>
      <family val="1"/>
      <charset val="128"/>
    </font>
    <font>
      <u val="double"/>
      <sz val="11"/>
      <color rgb="FFFF0000"/>
      <name val="ＭＳ Ｐ明朝"/>
      <family val="1"/>
      <charset val="128"/>
    </font>
    <font>
      <b/>
      <sz val="10"/>
      <color theme="3" tint="-0.249977111117893"/>
      <name val="ＭＳ Ｐ明朝"/>
      <family val="1"/>
      <charset val="128"/>
    </font>
    <font>
      <b/>
      <sz val="9"/>
      <color indexed="8"/>
      <name val="ＭＳ Ｐ明朝"/>
      <family val="1"/>
      <charset val="128"/>
    </font>
    <font>
      <b/>
      <sz val="9"/>
      <color indexed="81"/>
      <name val="MS P ゴシック"/>
      <family val="3"/>
      <charset val="128"/>
    </font>
    <font>
      <sz val="16"/>
      <color theme="1"/>
      <name val="HGPｺﾞｼｯｸE"/>
      <family val="3"/>
    </font>
    <font>
      <sz val="6"/>
      <name val="游ゴシック"/>
      <family val="3"/>
    </font>
    <font>
      <sz val="11"/>
      <color theme="1"/>
      <name val="HGPｺﾞｼｯｸE"/>
      <family val="3"/>
    </font>
    <font>
      <sz val="8"/>
      <color theme="1"/>
      <name val="HGPｺﾞｼｯｸE"/>
      <family val="3"/>
    </font>
    <font>
      <sz val="10"/>
      <color theme="1"/>
      <name val="HGPｺﾞｼｯｸE"/>
      <family val="3"/>
    </font>
    <font>
      <u/>
      <sz val="10"/>
      <color indexed="12"/>
      <name val="HGPｺﾞｼｯｸE"/>
      <family val="3"/>
    </font>
    <font>
      <u/>
      <sz val="10"/>
      <color theme="1"/>
      <name val="HGPｺﾞｼｯｸE"/>
      <family val="3"/>
    </font>
    <font>
      <sz val="8"/>
      <color theme="1"/>
      <name val="游ゴシック"/>
      <family val="3"/>
      <charset val="128"/>
    </font>
    <font>
      <sz val="9"/>
      <color theme="1"/>
      <name val="游ゴシック"/>
      <family val="3"/>
      <charset val="128"/>
    </font>
    <font>
      <b/>
      <sz val="16"/>
      <color rgb="FFFF0000"/>
      <name val="ＭＳ Ｐ明朝"/>
      <family val="1"/>
      <charset val="128"/>
    </font>
    <font>
      <b/>
      <sz val="16"/>
      <color rgb="FF0000FF"/>
      <name val="ＭＳ Ｐ明朝"/>
      <family val="1"/>
      <charset val="128"/>
    </font>
  </fonts>
  <fills count="23">
    <fill>
      <patternFill patternType="none"/>
    </fill>
    <fill>
      <patternFill patternType="gray125"/>
    </fill>
    <fill>
      <patternFill patternType="solid">
        <fgColor indexed="29"/>
        <bgColor indexed="64"/>
      </patternFill>
    </fill>
    <fill>
      <patternFill patternType="solid">
        <fgColor indexed="44"/>
        <bgColor indexed="64"/>
      </patternFill>
    </fill>
    <fill>
      <patternFill patternType="solid">
        <fgColor indexed="13"/>
        <bgColor indexed="64"/>
      </patternFill>
    </fill>
    <fill>
      <patternFill patternType="solid">
        <fgColor indexed="11"/>
        <bgColor indexed="64"/>
      </patternFill>
    </fill>
    <fill>
      <patternFill patternType="solid">
        <fgColor indexed="26"/>
        <bgColor indexed="64"/>
      </patternFill>
    </fill>
    <fill>
      <patternFill patternType="solid">
        <fgColor indexed="22"/>
        <bgColor indexed="64"/>
      </patternFill>
    </fill>
    <fill>
      <patternFill patternType="solid">
        <fgColor indexed="45"/>
        <bgColor indexed="64"/>
      </patternFill>
    </fill>
    <fill>
      <patternFill patternType="solid">
        <fgColor indexed="50"/>
        <bgColor indexed="64"/>
      </patternFill>
    </fill>
    <fill>
      <patternFill patternType="solid">
        <fgColor indexed="42"/>
        <bgColor indexed="64"/>
      </patternFill>
    </fill>
    <fill>
      <patternFill patternType="solid">
        <fgColor indexed="56"/>
        <bgColor indexed="64"/>
      </patternFill>
    </fill>
    <fill>
      <patternFill patternType="solid">
        <fgColor indexed="27"/>
        <bgColor indexed="64"/>
      </patternFill>
    </fill>
    <fill>
      <patternFill patternType="solid">
        <fgColor indexed="15"/>
        <bgColor indexed="64"/>
      </patternFill>
    </fill>
    <fill>
      <patternFill patternType="solid">
        <fgColor indexed="43"/>
        <bgColor indexed="64"/>
      </patternFill>
    </fill>
    <fill>
      <patternFill patternType="solid">
        <fgColor indexed="12"/>
        <bgColor indexed="64"/>
      </patternFill>
    </fill>
    <fill>
      <patternFill patternType="solid">
        <fgColor rgb="FF0000FF"/>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rgb="FF0070C0"/>
        <bgColor indexed="64"/>
      </patternFill>
    </fill>
    <fill>
      <patternFill patternType="solid">
        <fgColor theme="2"/>
        <bgColor indexed="64"/>
      </patternFill>
    </fill>
    <fill>
      <patternFill patternType="solid">
        <fgColor theme="6" tint="0.59999389629810485"/>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style="thin">
        <color indexed="64"/>
      </right>
      <top style="thin">
        <color indexed="64"/>
      </top>
      <bottom style="hair">
        <color indexed="10"/>
      </bottom>
      <diagonal/>
    </border>
    <border>
      <left/>
      <right/>
      <top style="thin">
        <color indexed="64"/>
      </top>
      <bottom style="hair">
        <color indexed="10"/>
      </bottom>
      <diagonal/>
    </border>
    <border>
      <left style="thin">
        <color indexed="64"/>
      </left>
      <right/>
      <top style="thin">
        <color indexed="64"/>
      </top>
      <bottom style="hair">
        <color indexed="10"/>
      </bottom>
      <diagonal/>
    </border>
    <border>
      <left style="medium">
        <color indexed="64"/>
      </left>
      <right style="thin">
        <color indexed="64"/>
      </right>
      <top style="thin">
        <color indexed="64"/>
      </top>
      <bottom style="hair">
        <color indexed="64"/>
      </bottom>
      <diagonal/>
    </border>
    <border>
      <left/>
      <right/>
      <top/>
      <bottom style="hair">
        <color indexed="10"/>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bottom style="hair">
        <color indexed="10"/>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hair">
        <color indexed="10"/>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10"/>
      </bottom>
      <diagonal/>
    </border>
    <border>
      <left style="medium">
        <color indexed="64"/>
      </left>
      <right style="thin">
        <color indexed="64"/>
      </right>
      <top style="thin">
        <color indexed="64"/>
      </top>
      <bottom style="hair">
        <color indexed="10"/>
      </bottom>
      <diagonal/>
    </border>
    <border>
      <left style="medium">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hair">
        <color indexed="12"/>
      </bottom>
      <diagonal/>
    </border>
    <border>
      <left/>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ashed">
        <color indexed="64"/>
      </bottom>
      <diagonal/>
    </border>
    <border>
      <left style="medium">
        <color indexed="64"/>
      </left>
      <right style="thin">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dashed">
        <color indexed="64"/>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thin">
        <color indexed="64"/>
      </right>
      <top style="medium">
        <color indexed="64"/>
      </top>
      <bottom style="thin">
        <color indexed="64"/>
      </bottom>
      <diagonal/>
    </border>
    <border>
      <left/>
      <right style="medium">
        <color indexed="64"/>
      </right>
      <top style="dashed">
        <color indexed="64"/>
      </top>
      <bottom style="dashed">
        <color indexed="64"/>
      </bottom>
      <diagonal/>
    </border>
    <border>
      <left style="medium">
        <color indexed="64"/>
      </left>
      <right/>
      <top/>
      <bottom style="medium">
        <color indexed="64"/>
      </bottom>
      <diagonal/>
    </border>
    <border>
      <left/>
      <right style="medium">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hair">
        <color rgb="FFFF0000"/>
      </bottom>
      <diagonal/>
    </border>
    <border>
      <left style="thin">
        <color indexed="64"/>
      </left>
      <right style="thin">
        <color indexed="64"/>
      </right>
      <top style="hair">
        <color rgb="FFFF0000"/>
      </top>
      <bottom style="hair">
        <color rgb="FFFF0000"/>
      </bottom>
      <diagonal/>
    </border>
    <border>
      <left style="thin">
        <color indexed="64"/>
      </left>
      <right style="thin">
        <color indexed="64"/>
      </right>
      <top style="hair">
        <color rgb="FFFF0000"/>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dotted">
        <color indexed="64"/>
      </top>
      <bottom style="thin">
        <color indexed="64"/>
      </bottom>
      <diagonal/>
    </border>
    <border>
      <left style="mediumDashDotDot">
        <color rgb="FFFF0000"/>
      </left>
      <right/>
      <top style="mediumDashDotDot">
        <color rgb="FFFF0000"/>
      </top>
      <bottom style="mediumDashDotDot">
        <color rgb="FFFF0000"/>
      </bottom>
      <diagonal/>
    </border>
    <border>
      <left/>
      <right/>
      <top style="mediumDashDotDot">
        <color rgb="FFFF0000"/>
      </top>
      <bottom style="mediumDashDotDot">
        <color rgb="FFFF0000"/>
      </bottom>
      <diagonal/>
    </border>
    <border>
      <left/>
      <right style="mediumDashDotDot">
        <color rgb="FFFF0000"/>
      </right>
      <top style="mediumDashDotDot">
        <color rgb="FFFF0000"/>
      </top>
      <bottom style="mediumDashDotDot">
        <color rgb="FFFF0000"/>
      </bottom>
      <diagonal/>
    </border>
    <border>
      <left/>
      <right/>
      <top/>
      <bottom style="mediumDashDotDot">
        <color auto="1"/>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ashed">
        <color indexed="64"/>
      </bottom>
      <diagonal/>
    </border>
    <border>
      <left style="thin">
        <color indexed="64"/>
      </left>
      <right style="medium">
        <color indexed="64"/>
      </right>
      <top/>
      <bottom style="dashed">
        <color indexed="64"/>
      </bottom>
      <diagonal/>
    </border>
    <border>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medium">
        <color indexed="64"/>
      </top>
      <bottom/>
      <diagonal/>
    </border>
  </borders>
  <cellStyleXfs count="8">
    <xf numFmtId="0" fontId="0" fillId="0" borderId="0">
      <alignment vertical="center"/>
    </xf>
    <xf numFmtId="0" fontId="26" fillId="0" borderId="0" applyNumberForma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2" fillId="0" borderId="0"/>
  </cellStyleXfs>
  <cellXfs count="363">
    <xf numFmtId="0" fontId="0" fillId="0" borderId="0" xfId="0">
      <alignment vertical="center"/>
    </xf>
    <xf numFmtId="0" fontId="0" fillId="0" borderId="0" xfId="0" applyAlignment="1">
      <alignment horizontal="center" vertical="center"/>
    </xf>
    <xf numFmtId="0" fontId="20" fillId="0" borderId="0" xfId="0" applyFont="1">
      <alignment vertical="center"/>
    </xf>
    <xf numFmtId="0" fontId="20" fillId="0" borderId="0" xfId="0" applyFont="1" applyAlignment="1">
      <alignment horizontal="center" vertical="center"/>
    </xf>
    <xf numFmtId="0" fontId="7" fillId="2" borderId="1" xfId="7" applyFont="1" applyFill="1" applyBorder="1" applyAlignment="1">
      <alignment horizontal="center" vertical="center"/>
    </xf>
    <xf numFmtId="0" fontId="7" fillId="2" borderId="1" xfId="7" applyFont="1" applyFill="1" applyBorder="1" applyAlignment="1">
      <alignment horizontal="center" vertical="center" wrapText="1"/>
    </xf>
    <xf numFmtId="0" fontId="7" fillId="3" borderId="1" xfId="7" applyFont="1" applyFill="1" applyBorder="1" applyAlignment="1">
      <alignment horizontal="center" vertical="center"/>
    </xf>
    <xf numFmtId="0" fontId="7" fillId="3" borderId="1" xfId="7" applyFont="1" applyFill="1" applyBorder="1" applyAlignment="1">
      <alignment horizontal="center" vertical="center" wrapText="1"/>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3" fillId="3" borderId="1" xfId="5" applyFont="1" applyFill="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49" fontId="6" fillId="0" borderId="0" xfId="0" applyNumberFormat="1" applyFont="1" applyAlignment="1">
      <alignment horizontal="left" vertical="center"/>
    </xf>
    <xf numFmtId="49" fontId="6" fillId="0" borderId="0" xfId="0" applyNumberFormat="1" applyFont="1">
      <alignment vertical="center"/>
    </xf>
    <xf numFmtId="49" fontId="6" fillId="0" borderId="0" xfId="0" applyNumberFormat="1" applyFont="1" applyAlignment="1">
      <alignment horizontal="center" vertical="center"/>
    </xf>
    <xf numFmtId="0" fontId="6" fillId="0" borderId="0" xfId="0" applyFont="1" applyAlignment="1">
      <alignment horizontal="left" vertical="center"/>
    </xf>
    <xf numFmtId="49" fontId="10" fillId="0" borderId="5" xfId="5" applyNumberFormat="1" applyFont="1" applyBorder="1" applyAlignment="1" applyProtection="1">
      <alignment horizontal="center" vertical="center"/>
      <protection locked="0"/>
    </xf>
    <xf numFmtId="49" fontId="10" fillId="0" borderId="6" xfId="5" applyNumberFormat="1" applyFont="1" applyBorder="1" applyAlignment="1" applyProtection="1">
      <alignment horizontal="center" vertical="center"/>
      <protection locked="0"/>
    </xf>
    <xf numFmtId="0" fontId="10" fillId="6" borderId="8" xfId="5" applyFont="1" applyFill="1" applyBorder="1" applyAlignment="1" applyProtection="1">
      <alignment horizontal="left" vertical="center" shrinkToFit="1"/>
      <protection locked="0"/>
    </xf>
    <xf numFmtId="49" fontId="10" fillId="0" borderId="3" xfId="5" applyNumberFormat="1" applyFont="1" applyBorder="1" applyAlignment="1" applyProtection="1">
      <alignment horizontal="center" vertical="center"/>
      <protection locked="0"/>
    </xf>
    <xf numFmtId="49" fontId="10" fillId="0" borderId="9" xfId="5" applyNumberFormat="1" applyFont="1" applyBorder="1" applyAlignment="1" applyProtection="1">
      <alignment horizontal="center" vertical="center"/>
      <protection locked="0"/>
    </xf>
    <xf numFmtId="0" fontId="10" fillId="6" borderId="10" xfId="5" applyFont="1" applyFill="1" applyBorder="1" applyAlignment="1" applyProtection="1">
      <alignment horizontal="left" vertical="center" shrinkToFit="1"/>
      <protection locked="0"/>
    </xf>
    <xf numFmtId="49" fontId="10" fillId="0" borderId="11" xfId="5" applyNumberFormat="1" applyFont="1" applyBorder="1" applyAlignment="1" applyProtection="1">
      <alignment horizontal="center" vertical="center"/>
      <protection locked="0"/>
    </xf>
    <xf numFmtId="49" fontId="10" fillId="0" borderId="12" xfId="5" applyNumberFormat="1" applyFont="1" applyBorder="1" applyAlignment="1" applyProtection="1">
      <alignment horizontal="center" vertical="center"/>
      <protection locked="0"/>
    </xf>
    <xf numFmtId="0" fontId="10" fillId="6" borderId="14" xfId="5" applyFont="1" applyFill="1" applyBorder="1" applyAlignment="1" applyProtection="1">
      <alignment horizontal="left" vertical="center" shrinkToFit="1"/>
      <protection locked="0"/>
    </xf>
    <xf numFmtId="0" fontId="10" fillId="6" borderId="15" xfId="5" applyFont="1" applyFill="1" applyBorder="1" applyAlignment="1" applyProtection="1">
      <alignment horizontal="left" vertical="center" shrinkToFit="1"/>
      <protection locked="0"/>
    </xf>
    <xf numFmtId="0" fontId="15" fillId="0" borderId="0" xfId="0" applyFont="1" applyProtection="1">
      <alignment vertical="center"/>
      <protection locked="0"/>
    </xf>
    <xf numFmtId="0" fontId="10" fillId="0" borderId="0" xfId="5" applyFont="1" applyProtection="1">
      <protection locked="0"/>
    </xf>
    <xf numFmtId="0" fontId="10" fillId="0" borderId="0" xfId="5" applyFont="1" applyAlignment="1" applyProtection="1">
      <alignment horizontal="left" vertical="center"/>
      <protection locked="0"/>
    </xf>
    <xf numFmtId="0" fontId="10" fillId="0" borderId="0" xfId="5" applyFont="1" applyAlignment="1" applyProtection="1">
      <alignment horizontal="right"/>
      <protection locked="0"/>
    </xf>
    <xf numFmtId="0" fontId="6" fillId="0" borderId="0" xfId="0" applyFont="1" applyProtection="1">
      <alignment vertical="center"/>
      <protection locked="0"/>
    </xf>
    <xf numFmtId="0" fontId="20" fillId="3" borderId="1" xfId="0" applyFont="1" applyFill="1" applyBorder="1" applyAlignment="1">
      <alignment vertical="center" wrapText="1"/>
    </xf>
    <xf numFmtId="0" fontId="20" fillId="8" borderId="1" xfId="0" applyFont="1" applyFill="1" applyBorder="1" applyAlignment="1">
      <alignment vertical="center" wrapText="1"/>
    </xf>
    <xf numFmtId="0" fontId="20" fillId="9" borderId="1" xfId="0" applyFont="1" applyFill="1" applyBorder="1" applyAlignment="1">
      <alignment vertical="center" wrapText="1"/>
    </xf>
    <xf numFmtId="0" fontId="10" fillId="0" borderId="20" xfId="5" applyFont="1" applyBorder="1" applyAlignment="1" applyProtection="1">
      <alignment horizontal="right" vertical="center"/>
      <protection locked="0"/>
    </xf>
    <xf numFmtId="0" fontId="10" fillId="0" borderId="21" xfId="5" applyFont="1" applyBorder="1" applyAlignment="1" applyProtection="1">
      <alignment horizontal="right" vertical="center"/>
      <protection locked="0"/>
    </xf>
    <xf numFmtId="49" fontId="10" fillId="0" borderId="20" xfId="5" applyNumberFormat="1" applyFont="1" applyBorder="1" applyAlignment="1" applyProtection="1">
      <alignment horizontal="left" vertical="center"/>
      <protection locked="0"/>
    </xf>
    <xf numFmtId="49" fontId="10" fillId="0" borderId="21" xfId="5" applyNumberFormat="1" applyFont="1" applyBorder="1" applyAlignment="1" applyProtection="1">
      <alignment horizontal="left" vertical="center"/>
      <protection locked="0"/>
    </xf>
    <xf numFmtId="49" fontId="10" fillId="0" borderId="7" xfId="5" applyNumberFormat="1" applyFont="1" applyBorder="1" applyAlignment="1" applyProtection="1">
      <alignment horizontal="right" vertical="center"/>
      <protection locked="0"/>
    </xf>
    <xf numFmtId="49" fontId="10" fillId="0" borderId="4" xfId="5" applyNumberFormat="1" applyFont="1" applyBorder="1" applyAlignment="1" applyProtection="1">
      <alignment horizontal="right" vertical="center"/>
      <protection locked="0"/>
    </xf>
    <xf numFmtId="49" fontId="10" fillId="0" borderId="13" xfId="5" applyNumberFormat="1" applyFont="1" applyBorder="1" applyAlignment="1" applyProtection="1">
      <alignment horizontal="right" vertical="center"/>
      <protection locked="0"/>
    </xf>
    <xf numFmtId="49" fontId="10" fillId="0" borderId="24" xfId="5" applyNumberFormat="1" applyFont="1" applyBorder="1" applyAlignment="1" applyProtection="1">
      <alignment horizontal="left" vertical="center"/>
      <protection locked="0"/>
    </xf>
    <xf numFmtId="49" fontId="10" fillId="0" borderId="20" xfId="5" applyNumberFormat="1" applyFont="1" applyBorder="1" applyAlignment="1" applyProtection="1">
      <alignment horizontal="left" vertical="top"/>
      <protection locked="0"/>
    </xf>
    <xf numFmtId="0" fontId="10" fillId="0" borderId="24" xfId="5" applyFont="1" applyBorder="1" applyAlignment="1" applyProtection="1">
      <alignment horizontal="right" vertical="center"/>
      <protection locked="0"/>
    </xf>
    <xf numFmtId="0" fontId="10" fillId="10" borderId="25" xfId="5" applyFont="1" applyFill="1" applyBorder="1" applyAlignment="1">
      <alignment horizontal="right" vertical="center"/>
    </xf>
    <xf numFmtId="0" fontId="10" fillId="10" borderId="16" xfId="5" applyFont="1" applyFill="1" applyBorder="1" applyAlignment="1">
      <alignment horizontal="right" vertical="center"/>
    </xf>
    <xf numFmtId="0" fontId="10" fillId="10" borderId="26" xfId="5" applyFont="1" applyFill="1" applyBorder="1" applyAlignment="1">
      <alignment horizontal="right" vertical="center"/>
    </xf>
    <xf numFmtId="0" fontId="20" fillId="0" borderId="0" xfId="0" applyFont="1" applyAlignment="1">
      <alignment horizontal="left" vertical="center"/>
    </xf>
    <xf numFmtId="49" fontId="21" fillId="11" borderId="27" xfId="5" applyNumberFormat="1" applyFont="1" applyFill="1" applyBorder="1" applyAlignment="1" applyProtection="1">
      <alignment horizontal="center" vertical="center"/>
      <protection locked="0"/>
    </xf>
    <xf numFmtId="0" fontId="11" fillId="10" borderId="16" xfId="5" applyFont="1" applyFill="1" applyBorder="1" applyAlignment="1" applyProtection="1">
      <alignment horizontal="center" vertical="center"/>
      <protection locked="0"/>
    </xf>
    <xf numFmtId="0" fontId="10" fillId="7" borderId="20" xfId="5" applyFont="1" applyFill="1" applyBorder="1" applyAlignment="1" applyProtection="1">
      <alignment horizontal="right" vertical="center"/>
      <protection locked="0"/>
    </xf>
    <xf numFmtId="49" fontId="10" fillId="7" borderId="20" xfId="5" applyNumberFormat="1" applyFont="1" applyFill="1" applyBorder="1" applyAlignment="1" applyProtection="1">
      <alignment horizontal="left" vertical="center"/>
      <protection locked="0"/>
    </xf>
    <xf numFmtId="49" fontId="10" fillId="7" borderId="3" xfId="5" applyNumberFormat="1" applyFont="1" applyFill="1" applyBorder="1" applyAlignment="1" applyProtection="1">
      <alignment horizontal="center" vertical="center"/>
      <protection locked="0"/>
    </xf>
    <xf numFmtId="49" fontId="10" fillId="7" borderId="9" xfId="5" applyNumberFormat="1" applyFont="1" applyFill="1" applyBorder="1" applyAlignment="1" applyProtection="1">
      <alignment horizontal="center" vertical="center"/>
      <protection locked="0"/>
    </xf>
    <xf numFmtId="49" fontId="10" fillId="7" borderId="4" xfId="5" applyNumberFormat="1" applyFont="1" applyFill="1" applyBorder="1" applyAlignment="1" applyProtection="1">
      <alignment horizontal="right" vertical="center"/>
      <protection locked="0"/>
    </xf>
    <xf numFmtId="0" fontId="10" fillId="7" borderId="15" xfId="5" applyFont="1" applyFill="1" applyBorder="1" applyAlignment="1" applyProtection="1">
      <alignment horizontal="left" vertical="center" shrinkToFit="1"/>
      <protection locked="0"/>
    </xf>
    <xf numFmtId="0" fontId="11" fillId="10" borderId="28" xfId="5" applyFont="1" applyFill="1" applyBorder="1" applyAlignment="1" applyProtection="1">
      <alignment horizontal="center" vertical="center"/>
      <protection locked="0"/>
    </xf>
    <xf numFmtId="49" fontId="10" fillId="7" borderId="18" xfId="5" applyNumberFormat="1" applyFont="1" applyFill="1" applyBorder="1" applyAlignment="1" applyProtection="1">
      <alignment horizontal="center" vertical="center"/>
      <protection locked="0"/>
    </xf>
    <xf numFmtId="49" fontId="10" fillId="7" borderId="0" xfId="5" applyNumberFormat="1" applyFont="1" applyFill="1" applyAlignment="1" applyProtection="1">
      <alignment horizontal="center" vertical="center"/>
      <protection locked="0"/>
    </xf>
    <xf numFmtId="49" fontId="10" fillId="7" borderId="31" xfId="5" applyNumberFormat="1" applyFont="1" applyFill="1" applyBorder="1" applyAlignment="1" applyProtection="1">
      <alignment horizontal="center" vertical="center"/>
      <protection locked="0"/>
    </xf>
    <xf numFmtId="49" fontId="10" fillId="7" borderId="30" xfId="5" applyNumberFormat="1" applyFont="1" applyFill="1" applyBorder="1" applyAlignment="1" applyProtection="1">
      <alignment horizontal="center" vertical="center"/>
      <protection locked="0"/>
    </xf>
    <xf numFmtId="49" fontId="10" fillId="0" borderId="66" xfId="5" applyNumberFormat="1" applyFont="1" applyBorder="1" applyAlignment="1" applyProtection="1">
      <alignment horizontal="center" vertical="center"/>
      <protection locked="0"/>
    </xf>
    <xf numFmtId="49" fontId="10" fillId="0" borderId="67" xfId="5" applyNumberFormat="1" applyFont="1" applyBorder="1" applyAlignment="1" applyProtection="1">
      <alignment horizontal="center" vertical="center"/>
      <protection locked="0"/>
    </xf>
    <xf numFmtId="49" fontId="10" fillId="0" borderId="68" xfId="5" applyNumberFormat="1" applyFont="1" applyBorder="1" applyAlignment="1" applyProtection="1">
      <alignment horizontal="center" vertical="center"/>
      <protection locked="0"/>
    </xf>
    <xf numFmtId="0" fontId="0" fillId="0" borderId="0" xfId="0" applyAlignment="1">
      <alignment horizontal="left" vertical="center"/>
    </xf>
    <xf numFmtId="0" fontId="0" fillId="0" borderId="0" xfId="0" applyAlignment="1">
      <alignment horizontal="right" vertical="center"/>
    </xf>
    <xf numFmtId="0" fontId="23" fillId="0" borderId="32" xfId="5" applyFont="1" applyBorder="1" applyAlignment="1">
      <alignment horizontal="center" vertical="center"/>
    </xf>
    <xf numFmtId="0" fontId="10" fillId="0" borderId="32" xfId="5" applyFont="1" applyBorder="1" applyAlignment="1">
      <alignment horizontal="center" vertical="center"/>
    </xf>
    <xf numFmtId="0" fontId="10" fillId="0" borderId="32" xfId="5" applyFont="1" applyBorder="1" applyAlignment="1">
      <alignment horizontal="left" vertical="center"/>
    </xf>
    <xf numFmtId="0" fontId="10" fillId="0" borderId="32" xfId="5" applyFont="1" applyBorder="1" applyAlignment="1" applyProtection="1">
      <alignment horizontal="left" vertical="center" shrinkToFit="1"/>
      <protection locked="0"/>
    </xf>
    <xf numFmtId="0" fontId="3" fillId="0" borderId="32" xfId="5" applyFont="1" applyBorder="1" applyAlignment="1">
      <alignment horizontal="center" vertical="center" wrapText="1"/>
    </xf>
    <xf numFmtId="0" fontId="3" fillId="0" borderId="32" xfId="5" applyFont="1" applyBorder="1" applyAlignment="1" applyProtection="1">
      <alignment horizontal="center" vertical="center" shrinkToFit="1"/>
      <protection locked="0"/>
    </xf>
    <xf numFmtId="0" fontId="27" fillId="0" borderId="0" xfId="0" applyFont="1">
      <alignment vertical="center"/>
    </xf>
    <xf numFmtId="0" fontId="25" fillId="0" borderId="0" xfId="0" applyFont="1" applyAlignment="1">
      <alignment horizontal="center" vertical="center"/>
    </xf>
    <xf numFmtId="0" fontId="6" fillId="0" borderId="1" xfId="0" applyFont="1" applyBorder="1" applyAlignment="1">
      <alignment horizontal="center" vertical="center"/>
    </xf>
    <xf numFmtId="0" fontId="10" fillId="7" borderId="29" xfId="5" applyFont="1" applyFill="1" applyBorder="1" applyAlignment="1" applyProtection="1">
      <alignment horizontal="center" vertical="center"/>
      <protection locked="0"/>
    </xf>
    <xf numFmtId="49" fontId="10" fillId="7" borderId="29" xfId="5" applyNumberFormat="1" applyFont="1" applyFill="1" applyBorder="1" applyAlignment="1" applyProtection="1">
      <alignment horizontal="center" vertical="center"/>
      <protection locked="0"/>
    </xf>
    <xf numFmtId="0" fontId="10" fillId="7" borderId="14" xfId="5" applyFont="1" applyFill="1" applyBorder="1" applyAlignment="1" applyProtection="1">
      <alignment horizontal="center" vertical="center" shrinkToFit="1"/>
      <protection locked="0"/>
    </xf>
    <xf numFmtId="0" fontId="10" fillId="0" borderId="0" xfId="5" applyFont="1" applyAlignment="1" applyProtection="1">
      <alignment horizontal="center"/>
      <protection locked="0"/>
    </xf>
    <xf numFmtId="0" fontId="28" fillId="0" borderId="0" xfId="0" applyFont="1" applyAlignment="1" applyProtection="1">
      <alignment horizontal="center" vertical="center"/>
      <protection locked="0"/>
    </xf>
    <xf numFmtId="0" fontId="28" fillId="0" borderId="0" xfId="0" applyFont="1" applyProtection="1">
      <alignment vertical="center"/>
      <protection locked="0"/>
    </xf>
    <xf numFmtId="0" fontId="28" fillId="0" borderId="0" xfId="0" applyFont="1" applyAlignment="1" applyProtection="1">
      <alignment horizontal="left" vertical="center"/>
      <protection locked="0"/>
    </xf>
    <xf numFmtId="0" fontId="31" fillId="0" borderId="0" xfId="0" applyFont="1" applyAlignment="1" applyProtection="1">
      <alignment horizontal="left" vertical="center"/>
      <protection locked="0"/>
    </xf>
    <xf numFmtId="0" fontId="31" fillId="0" borderId="0" xfId="0" applyFont="1" applyAlignment="1" applyProtection="1">
      <alignment horizontal="center" vertical="center"/>
      <protection locked="0"/>
    </xf>
    <xf numFmtId="0" fontId="31" fillId="0" borderId="0" xfId="0" applyFont="1" applyProtection="1">
      <alignment vertical="center"/>
      <protection locked="0"/>
    </xf>
    <xf numFmtId="0" fontId="32" fillId="0" borderId="0" xfId="2" applyFont="1" applyAlignment="1">
      <alignment vertical="center"/>
    </xf>
    <xf numFmtId="0" fontId="33" fillId="0" borderId="0" xfId="0" applyFont="1" applyProtection="1">
      <alignment vertical="center"/>
      <protection locked="0"/>
    </xf>
    <xf numFmtId="0" fontId="34" fillId="0" borderId="0" xfId="0" applyFont="1" applyProtection="1">
      <alignment vertical="center"/>
      <protection locked="0"/>
    </xf>
    <xf numFmtId="0" fontId="35" fillId="16" borderId="1" xfId="0" applyFont="1" applyFill="1" applyBorder="1" applyAlignment="1" applyProtection="1">
      <alignment horizontal="center" vertical="center"/>
      <protection locked="0"/>
    </xf>
    <xf numFmtId="0" fontId="13" fillId="0" borderId="0" xfId="2" applyFont="1" applyAlignment="1">
      <alignment vertical="center"/>
    </xf>
    <xf numFmtId="0" fontId="34" fillId="0" borderId="0" xfId="0" applyFont="1" applyAlignment="1" applyProtection="1">
      <alignment horizontal="center" vertical="center"/>
      <protection locked="0"/>
    </xf>
    <xf numFmtId="0" fontId="35" fillId="16" borderId="36" xfId="5" applyFont="1" applyFill="1" applyBorder="1" applyAlignment="1" applyProtection="1">
      <alignment horizontal="center" vertical="center" shrinkToFit="1"/>
      <protection locked="0"/>
    </xf>
    <xf numFmtId="0" fontId="33" fillId="0" borderId="0" xfId="0" applyFont="1" applyAlignment="1" applyProtection="1">
      <alignment horizontal="left" vertical="center"/>
      <protection locked="0"/>
    </xf>
    <xf numFmtId="0" fontId="32" fillId="0" borderId="0" xfId="0" applyFont="1" applyProtection="1">
      <alignment vertical="center"/>
      <protection locked="0"/>
    </xf>
    <xf numFmtId="0" fontId="32" fillId="0" borderId="0" xfId="0" applyFont="1" applyAlignment="1" applyProtection="1">
      <alignment horizontal="center" vertical="center"/>
      <protection locked="0"/>
    </xf>
    <xf numFmtId="0" fontId="46" fillId="0" borderId="1" xfId="0" applyFont="1" applyBorder="1" applyAlignment="1" applyProtection="1">
      <alignment horizontal="distributed" vertical="center"/>
      <protection locked="0"/>
    </xf>
    <xf numFmtId="0" fontId="39" fillId="0" borderId="32" xfId="0" applyFont="1" applyBorder="1" applyAlignment="1" applyProtection="1">
      <protection locked="0"/>
    </xf>
    <xf numFmtId="0" fontId="30" fillId="5" borderId="69" xfId="0" applyFont="1" applyFill="1" applyBorder="1" applyAlignment="1" applyProtection="1">
      <alignment horizontal="center" vertical="center"/>
      <protection locked="0"/>
    </xf>
    <xf numFmtId="0" fontId="41" fillId="15" borderId="65" xfId="5" applyFont="1" applyFill="1" applyBorder="1" applyAlignment="1" applyProtection="1">
      <alignment horizontal="center" vertical="center" shrinkToFit="1"/>
      <protection locked="0"/>
    </xf>
    <xf numFmtId="0" fontId="13" fillId="0" borderId="77" xfId="5" applyFont="1" applyBorder="1" applyAlignment="1" applyProtection="1">
      <alignment horizontal="left" vertical="center" indent="1" shrinkToFit="1"/>
      <protection locked="0"/>
    </xf>
    <xf numFmtId="0" fontId="13" fillId="0" borderId="78" xfId="5" applyFont="1" applyBorder="1" applyAlignment="1" applyProtection="1">
      <alignment horizontal="left" vertical="center" indent="1" shrinkToFit="1"/>
      <protection locked="0"/>
    </xf>
    <xf numFmtId="0" fontId="30" fillId="0" borderId="90" xfId="0" applyFont="1" applyBorder="1" applyProtection="1">
      <alignment vertical="center"/>
      <protection locked="0"/>
    </xf>
    <xf numFmtId="0" fontId="28" fillId="17" borderId="91" xfId="0" applyFont="1" applyFill="1" applyBorder="1" applyProtection="1">
      <alignment vertical="center"/>
      <protection locked="0"/>
    </xf>
    <xf numFmtId="0" fontId="29" fillId="0" borderId="91" xfId="0" applyFont="1" applyBorder="1" applyProtection="1">
      <alignment vertical="center"/>
      <protection locked="0"/>
    </xf>
    <xf numFmtId="0" fontId="28" fillId="0" borderId="91" xfId="0" applyFont="1" applyBorder="1" applyAlignment="1" applyProtection="1">
      <alignment horizontal="center" vertical="center"/>
      <protection locked="0"/>
    </xf>
    <xf numFmtId="0" fontId="28" fillId="0" borderId="91" xfId="0" applyFont="1" applyBorder="1" applyProtection="1">
      <alignment vertical="center"/>
      <protection locked="0"/>
    </xf>
    <xf numFmtId="0" fontId="28" fillId="0" borderId="92" xfId="0" applyFont="1" applyBorder="1" applyAlignment="1" applyProtection="1">
      <alignment horizontal="center" vertical="center"/>
      <protection locked="0"/>
    </xf>
    <xf numFmtId="0" fontId="39" fillId="0" borderId="32" xfId="0" applyFont="1" applyBorder="1" applyProtection="1">
      <alignment vertical="center"/>
      <protection locked="0"/>
    </xf>
    <xf numFmtId="0" fontId="30" fillId="0" borderId="12" xfId="0" applyFont="1" applyBorder="1" applyProtection="1">
      <alignment vertical="center"/>
      <protection locked="0"/>
    </xf>
    <xf numFmtId="0" fontId="50" fillId="0" borderId="0" xfId="0" applyFont="1">
      <alignment vertical="center"/>
    </xf>
    <xf numFmtId="0" fontId="51" fillId="0" borderId="0" xfId="0" applyFont="1">
      <alignment vertical="center"/>
    </xf>
    <xf numFmtId="0" fontId="28" fillId="0" borderId="93" xfId="0" applyFont="1" applyBorder="1" applyAlignment="1" applyProtection="1">
      <alignment horizontal="center" vertical="center"/>
      <protection locked="0"/>
    </xf>
    <xf numFmtId="0" fontId="28" fillId="0" borderId="93" xfId="0" applyFont="1" applyBorder="1" applyProtection="1">
      <alignment vertical="center"/>
      <protection locked="0"/>
    </xf>
    <xf numFmtId="0" fontId="28" fillId="0" borderId="93" xfId="0" applyFont="1" applyBorder="1" applyAlignment="1" applyProtection="1">
      <alignment horizontal="left" vertical="center"/>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left" vertical="center"/>
      <protection locked="0"/>
    </xf>
    <xf numFmtId="5" fontId="15" fillId="0" borderId="0" xfId="0" applyNumberFormat="1" applyFont="1" applyProtection="1">
      <alignment vertical="center"/>
      <protection locked="0"/>
    </xf>
    <xf numFmtId="5" fontId="15" fillId="0" borderId="0" xfId="0" applyNumberFormat="1" applyFont="1" applyAlignment="1" applyProtection="1">
      <alignment horizontal="right" vertical="center"/>
      <protection locked="0"/>
    </xf>
    <xf numFmtId="0" fontId="54" fillId="0" borderId="0" xfId="0" applyFont="1">
      <alignment vertical="center"/>
    </xf>
    <xf numFmtId="0" fontId="55" fillId="0" borderId="0" xfId="0" applyFont="1">
      <alignment vertical="center"/>
    </xf>
    <xf numFmtId="0" fontId="56" fillId="0" borderId="0" xfId="0" applyFont="1" applyAlignment="1">
      <alignment horizontal="right" vertical="center"/>
    </xf>
    <xf numFmtId="0" fontId="57" fillId="0" borderId="0" xfId="0" applyFont="1">
      <alignment vertical="center"/>
    </xf>
    <xf numFmtId="0" fontId="43" fillId="0" borderId="0" xfId="0" applyFont="1">
      <alignment vertical="center"/>
    </xf>
    <xf numFmtId="0" fontId="58" fillId="0" borderId="0" xfId="0" applyFont="1">
      <alignment vertical="center"/>
    </xf>
    <xf numFmtId="0" fontId="49" fillId="0" borderId="0" xfId="0" applyFont="1">
      <alignment vertical="center"/>
    </xf>
    <xf numFmtId="0" fontId="32" fillId="0" borderId="0" xfId="0" applyFont="1">
      <alignment vertical="center"/>
    </xf>
    <xf numFmtId="0" fontId="33" fillId="0" borderId="0" xfId="0" applyFont="1">
      <alignment vertical="center"/>
    </xf>
    <xf numFmtId="0" fontId="59" fillId="0" borderId="0" xfId="0" applyFont="1">
      <alignment vertical="center"/>
    </xf>
    <xf numFmtId="0" fontId="43" fillId="0" borderId="0" xfId="0" applyFont="1" applyAlignment="1">
      <alignment horizontal="right" vertical="center"/>
    </xf>
    <xf numFmtId="0" fontId="64" fillId="0" borderId="0" xfId="0" applyFont="1">
      <alignment vertical="center"/>
    </xf>
    <xf numFmtId="0" fontId="66" fillId="0" borderId="0" xfId="0" applyFont="1">
      <alignment vertical="center"/>
    </xf>
    <xf numFmtId="0" fontId="69" fillId="0" borderId="0" xfId="0" applyFont="1">
      <alignment vertical="center"/>
    </xf>
    <xf numFmtId="0" fontId="32" fillId="0" borderId="0" xfId="0" applyFont="1" applyAlignment="1">
      <alignment horizontal="right" vertical="center"/>
    </xf>
    <xf numFmtId="0" fontId="32" fillId="0" borderId="60" xfId="0" applyFont="1" applyBorder="1" applyProtection="1">
      <alignment vertical="center"/>
      <protection locked="0"/>
    </xf>
    <xf numFmtId="0" fontId="32" fillId="0" borderId="32" xfId="0" applyFont="1" applyBorder="1" applyProtection="1">
      <alignment vertical="center"/>
      <protection locked="0"/>
    </xf>
    <xf numFmtId="0" fontId="28" fillId="0" borderId="60" xfId="0" applyFont="1" applyBorder="1" applyProtection="1">
      <alignment vertical="center"/>
      <protection locked="0"/>
    </xf>
    <xf numFmtId="0" fontId="28" fillId="0" borderId="32" xfId="0" applyFont="1" applyBorder="1" applyProtection="1">
      <alignment vertical="center"/>
      <protection locked="0"/>
    </xf>
    <xf numFmtId="0" fontId="53" fillId="0" borderId="0" xfId="0" applyFont="1" applyProtection="1">
      <alignment vertical="center"/>
      <protection locked="0"/>
    </xf>
    <xf numFmtId="0" fontId="53" fillId="0" borderId="0" xfId="0" applyFont="1" applyAlignment="1" applyProtection="1">
      <alignment horizontal="left" vertical="center"/>
      <protection locked="0"/>
    </xf>
    <xf numFmtId="0" fontId="73" fillId="0" borderId="0" xfId="0" applyFont="1" applyProtection="1">
      <alignment vertical="center"/>
      <protection locked="0"/>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179" fontId="73" fillId="0" borderId="0" xfId="0" applyNumberFormat="1" applyFont="1" applyProtection="1">
      <alignment vertical="center"/>
      <protection locked="0"/>
    </xf>
    <xf numFmtId="179" fontId="73" fillId="21" borderId="0" xfId="0" applyNumberFormat="1" applyFont="1" applyFill="1" applyProtection="1">
      <alignment vertical="center"/>
      <protection locked="0"/>
    </xf>
    <xf numFmtId="0" fontId="53" fillId="0" borderId="1" xfId="0" applyFont="1" applyBorder="1" applyProtection="1">
      <alignment vertical="center"/>
      <protection locked="0"/>
    </xf>
    <xf numFmtId="0" fontId="53" fillId="0" borderId="1" xfId="0" applyFont="1" applyBorder="1" applyAlignment="1" applyProtection="1">
      <alignment horizontal="center" vertical="center"/>
      <protection locked="0"/>
    </xf>
    <xf numFmtId="0" fontId="53" fillId="0" borderId="99" xfId="0" applyFont="1" applyBorder="1" applyAlignment="1" applyProtection="1">
      <alignment horizontal="center" vertical="center"/>
      <protection locked="0"/>
    </xf>
    <xf numFmtId="0" fontId="53" fillId="0" borderId="103" xfId="0" applyFont="1" applyBorder="1" applyAlignment="1" applyProtection="1">
      <alignment horizontal="left" vertical="center"/>
      <protection locked="0"/>
    </xf>
    <xf numFmtId="179" fontId="53" fillId="0" borderId="103" xfId="0" applyNumberFormat="1" applyFont="1" applyBorder="1" applyAlignment="1" applyProtection="1">
      <alignment horizontal="center" vertical="center"/>
      <protection locked="0"/>
    </xf>
    <xf numFmtId="179" fontId="53" fillId="0" borderId="103" xfId="0" applyNumberFormat="1" applyFont="1" applyBorder="1" applyAlignment="1" applyProtection="1">
      <alignment horizontal="right" vertical="center"/>
      <protection locked="0"/>
    </xf>
    <xf numFmtId="179" fontId="53" fillId="0" borderId="104" xfId="0" applyNumberFormat="1" applyFont="1" applyBorder="1" applyProtection="1">
      <alignment vertical="center"/>
      <protection locked="0"/>
    </xf>
    <xf numFmtId="0" fontId="53" fillId="0" borderId="102" xfId="0" applyFont="1" applyBorder="1" applyAlignment="1" applyProtection="1">
      <alignment horizontal="left" vertical="center" indent="1"/>
      <protection locked="0"/>
    </xf>
    <xf numFmtId="0" fontId="53" fillId="0" borderId="103" xfId="0" applyFont="1" applyBorder="1" applyAlignment="1" applyProtection="1">
      <alignment horizontal="left" vertical="center" indent="1"/>
      <protection locked="0"/>
    </xf>
    <xf numFmtId="0" fontId="53" fillId="0" borderId="103" xfId="0" applyFont="1" applyBorder="1" applyAlignment="1" applyProtection="1">
      <alignment horizontal="center" vertical="center"/>
      <protection locked="0"/>
    </xf>
    <xf numFmtId="0" fontId="73" fillId="0" borderId="0" xfId="0" applyFont="1" applyAlignment="1" applyProtection="1">
      <alignment horizontal="right" vertical="center"/>
      <protection locked="0"/>
    </xf>
    <xf numFmtId="0" fontId="41" fillId="15" borderId="107" xfId="5" applyFont="1" applyFill="1" applyBorder="1" applyAlignment="1" applyProtection="1">
      <alignment horizontal="center" vertical="center" shrinkToFit="1"/>
      <protection locked="0"/>
    </xf>
    <xf numFmtId="0" fontId="43" fillId="17" borderId="38" xfId="0" applyFont="1" applyFill="1" applyBorder="1" applyAlignment="1" applyProtection="1">
      <alignment horizontal="left" vertical="center" indent="1"/>
      <protection locked="0"/>
    </xf>
    <xf numFmtId="0" fontId="43" fillId="17" borderId="41" xfId="0" applyFont="1" applyFill="1" applyBorder="1" applyAlignment="1" applyProtection="1">
      <alignment horizontal="left" vertical="center" indent="1"/>
      <protection locked="0"/>
    </xf>
    <xf numFmtId="0" fontId="43" fillId="17" borderId="116" xfId="0" applyFont="1" applyFill="1" applyBorder="1" applyAlignment="1" applyProtection="1">
      <alignment horizontal="left" vertical="center" indent="1"/>
      <protection locked="0"/>
    </xf>
    <xf numFmtId="0" fontId="17" fillId="0" borderId="123" xfId="5" applyFont="1" applyBorder="1" applyAlignment="1" applyProtection="1">
      <alignment vertical="top"/>
      <protection locked="0"/>
    </xf>
    <xf numFmtId="0" fontId="44" fillId="0" borderId="0" xfId="5" applyFont="1" applyAlignment="1" applyProtection="1">
      <alignment vertical="top" shrinkToFit="1"/>
      <protection locked="0"/>
    </xf>
    <xf numFmtId="0" fontId="44" fillId="0" borderId="123" xfId="5" applyFont="1" applyBorder="1" applyAlignment="1" applyProtection="1">
      <alignment vertical="top" shrinkToFit="1"/>
      <protection locked="0"/>
    </xf>
    <xf numFmtId="0" fontId="14" fillId="0" borderId="37" xfId="5" applyFont="1" applyBorder="1" applyAlignment="1" applyProtection="1">
      <alignment horizontal="center" vertical="center" shrinkToFit="1"/>
      <protection locked="0"/>
    </xf>
    <xf numFmtId="0" fontId="14" fillId="0" borderId="39" xfId="5" applyFont="1" applyBorder="1" applyAlignment="1" applyProtection="1">
      <alignment horizontal="center" vertical="center" shrinkToFit="1"/>
      <protection locked="0"/>
    </xf>
    <xf numFmtId="0" fontId="14" fillId="0" borderId="42" xfId="5" applyFont="1" applyBorder="1" applyAlignment="1" applyProtection="1">
      <alignment horizontal="center" vertical="center" shrinkToFit="1"/>
      <protection locked="0"/>
    </xf>
    <xf numFmtId="0" fontId="77" fillId="0" borderId="0" xfId="0" applyFont="1">
      <alignment vertical="center"/>
    </xf>
    <xf numFmtId="0" fontId="77" fillId="0" borderId="65" xfId="0" applyFont="1" applyBorder="1" applyAlignment="1">
      <alignment horizontal="center" vertical="center"/>
    </xf>
    <xf numFmtId="0" fontId="77" fillId="0" borderId="99" xfId="0" applyFont="1" applyBorder="1" applyAlignment="1">
      <alignment horizontal="center" vertical="center"/>
    </xf>
    <xf numFmtId="0" fontId="77" fillId="0" borderId="100" xfId="0" applyFont="1" applyBorder="1" applyAlignment="1">
      <alignment horizontal="center" vertical="center"/>
    </xf>
    <xf numFmtId="0" fontId="77" fillId="0" borderId="58" xfId="0" applyFont="1" applyBorder="1" applyAlignment="1">
      <alignment horizontal="center" vertical="center"/>
    </xf>
    <xf numFmtId="0" fontId="77" fillId="0" borderId="102" xfId="0" applyFont="1" applyBorder="1" applyAlignment="1">
      <alignment horizontal="center" vertical="center"/>
    </xf>
    <xf numFmtId="0" fontId="77" fillId="0" borderId="118" xfId="0" applyFont="1" applyBorder="1" applyAlignment="1">
      <alignment horizontal="center" vertical="center"/>
    </xf>
    <xf numFmtId="0" fontId="77" fillId="0" borderId="107" xfId="0" applyFont="1" applyBorder="1" applyAlignment="1">
      <alignment horizontal="center" vertical="center"/>
    </xf>
    <xf numFmtId="0" fontId="77" fillId="0" borderId="1" xfId="0" applyFont="1" applyBorder="1" applyAlignment="1">
      <alignment horizontal="center" vertical="center"/>
    </xf>
    <xf numFmtId="0" fontId="78" fillId="0" borderId="1" xfId="0" applyFont="1" applyBorder="1" applyAlignment="1">
      <alignment horizontal="center" vertical="center"/>
    </xf>
    <xf numFmtId="0" fontId="77" fillId="0" borderId="101" xfId="0" applyFont="1" applyBorder="1" applyAlignment="1">
      <alignment horizontal="center" vertical="center"/>
    </xf>
    <xf numFmtId="0" fontId="77" fillId="0" borderId="103" xfId="0" applyFont="1" applyBorder="1" applyAlignment="1">
      <alignment horizontal="center" vertical="center"/>
    </xf>
    <xf numFmtId="0" fontId="78" fillId="0" borderId="103" xfId="0" applyFont="1" applyBorder="1" applyAlignment="1">
      <alignment horizontal="center" vertical="center"/>
    </xf>
    <xf numFmtId="0" fontId="77" fillId="0" borderId="104" xfId="0" applyFont="1" applyBorder="1" applyAlignment="1">
      <alignment horizontal="center" vertical="center"/>
    </xf>
    <xf numFmtId="0" fontId="79" fillId="0" borderId="0" xfId="0" applyFont="1" applyAlignment="1">
      <alignment horizontal="left" vertical="center"/>
    </xf>
    <xf numFmtId="0" fontId="79" fillId="0" borderId="0" xfId="0" applyFont="1" applyAlignment="1">
      <alignment horizontal="center" vertical="center"/>
    </xf>
    <xf numFmtId="0" fontId="79" fillId="0" borderId="0" xfId="0" applyFont="1">
      <alignment vertical="center"/>
    </xf>
    <xf numFmtId="0" fontId="80" fillId="0" borderId="0" xfId="1" applyFont="1">
      <alignment vertical="center"/>
    </xf>
    <xf numFmtId="0" fontId="81" fillId="0" borderId="0" xfId="0" applyFont="1">
      <alignment vertical="center"/>
    </xf>
    <xf numFmtId="0" fontId="84" fillId="0" borderId="0" xfId="0" applyFont="1">
      <alignment vertical="center"/>
    </xf>
    <xf numFmtId="0" fontId="85" fillId="22" borderId="0" xfId="0" applyFont="1" applyFill="1" applyAlignment="1">
      <alignment horizontal="center" vertical="center"/>
    </xf>
    <xf numFmtId="0" fontId="43" fillId="17" borderId="70" xfId="2" applyFont="1" applyFill="1" applyBorder="1" applyAlignment="1" applyProtection="1">
      <alignment horizontal="left" vertical="center" indent="1" shrinkToFit="1"/>
      <protection locked="0"/>
    </xf>
    <xf numFmtId="0" fontId="43" fillId="17" borderId="111" xfId="2" applyFont="1" applyFill="1" applyBorder="1" applyAlignment="1" applyProtection="1">
      <alignment horizontal="left" vertical="center" indent="1" shrinkToFit="1"/>
      <protection locked="0"/>
    </xf>
    <xf numFmtId="0" fontId="43" fillId="17" borderId="71" xfId="2" applyFont="1" applyFill="1" applyBorder="1" applyAlignment="1" applyProtection="1">
      <alignment horizontal="left" vertical="center" indent="1" shrinkToFit="1"/>
      <protection locked="0"/>
    </xf>
    <xf numFmtId="0" fontId="49" fillId="0" borderId="63" xfId="0" applyFont="1" applyBorder="1" applyAlignment="1" applyProtection="1">
      <alignment horizontal="left" vertical="center" indent="1"/>
      <protection locked="0"/>
    </xf>
    <xf numFmtId="0" fontId="49" fillId="0" borderId="114" xfId="0" applyFont="1" applyBorder="1" applyAlignment="1" applyProtection="1">
      <alignment horizontal="left" vertical="center" indent="1"/>
      <protection locked="0"/>
    </xf>
    <xf numFmtId="0" fontId="32" fillId="0" borderId="40" xfId="0" applyFont="1" applyBorder="1" applyAlignment="1" applyProtection="1">
      <alignment horizontal="center" vertical="center"/>
      <protection locked="0"/>
    </xf>
    <xf numFmtId="0" fontId="32" fillId="0" borderId="115"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43" fillId="17" borderId="117" xfId="2" applyFont="1" applyFill="1" applyBorder="1" applyAlignment="1" applyProtection="1">
      <alignment horizontal="left" vertical="center" indent="1" shrinkToFit="1"/>
      <protection locked="0"/>
    </xf>
    <xf numFmtId="0" fontId="43" fillId="17" borderId="22" xfId="2" applyFont="1" applyFill="1" applyBorder="1" applyAlignment="1" applyProtection="1">
      <alignment horizontal="left" vertical="center" indent="1" shrinkToFit="1"/>
      <protection locked="0"/>
    </xf>
    <xf numFmtId="0" fontId="43" fillId="17" borderId="118" xfId="2" applyFont="1" applyFill="1" applyBorder="1" applyAlignment="1" applyProtection="1">
      <alignment horizontal="left" vertical="center" indent="1" shrinkToFit="1"/>
      <protection locked="0"/>
    </xf>
    <xf numFmtId="0" fontId="49" fillId="0" borderId="119" xfId="0" applyFont="1" applyBorder="1" applyAlignment="1" applyProtection="1">
      <alignment horizontal="left" vertical="center" indent="1"/>
      <protection locked="0"/>
    </xf>
    <xf numFmtId="0" fontId="49" fillId="0" borderId="120" xfId="0" applyFont="1" applyBorder="1" applyAlignment="1" applyProtection="1">
      <alignment horizontal="left" vertical="center" indent="1"/>
      <protection locked="0"/>
    </xf>
    <xf numFmtId="0" fontId="32" fillId="0" borderId="73" xfId="0" applyFont="1" applyBorder="1" applyAlignment="1" applyProtection="1">
      <alignment horizontal="center" vertical="center"/>
      <protection locked="0"/>
    </xf>
    <xf numFmtId="0" fontId="32" fillId="0" borderId="121" xfId="0" applyFont="1" applyBorder="1" applyAlignment="1" applyProtection="1">
      <alignment horizontal="center" vertical="center"/>
      <protection locked="0"/>
    </xf>
    <xf numFmtId="0" fontId="32" fillId="0" borderId="122" xfId="0" applyFont="1" applyBorder="1" applyAlignment="1" applyProtection="1">
      <alignment horizontal="center" vertical="center"/>
      <protection locked="0"/>
    </xf>
    <xf numFmtId="0" fontId="35" fillId="16" borderId="108" xfId="0" applyFont="1" applyFill="1" applyBorder="1" applyAlignment="1" applyProtection="1">
      <alignment horizontal="center" vertical="center"/>
      <protection locked="0"/>
    </xf>
    <xf numFmtId="0" fontId="35" fillId="16" borderId="109" xfId="0" applyFont="1" applyFill="1" applyBorder="1" applyAlignment="1" applyProtection="1">
      <alignment horizontal="center" vertical="center"/>
      <protection locked="0"/>
    </xf>
    <xf numFmtId="0" fontId="35" fillId="16" borderId="110" xfId="0" applyFont="1" applyFill="1" applyBorder="1" applyAlignment="1" applyProtection="1">
      <alignment horizontal="center" vertical="center"/>
      <protection locked="0"/>
    </xf>
    <xf numFmtId="0" fontId="49" fillId="0" borderId="62" xfId="0" applyFont="1" applyBorder="1" applyAlignment="1" applyProtection="1">
      <alignment horizontal="left" vertical="center" indent="1"/>
      <protection locked="0"/>
    </xf>
    <xf numFmtId="0" fontId="49" fillId="0" borderId="112" xfId="0" applyFont="1" applyBorder="1" applyAlignment="1" applyProtection="1">
      <alignment horizontal="left" vertical="center" indent="1"/>
      <protection locked="0"/>
    </xf>
    <xf numFmtId="0" fontId="32" fillId="0" borderId="72" xfId="0" applyFont="1" applyBorder="1" applyAlignment="1" applyProtection="1">
      <alignment horizontal="center" vertical="center"/>
      <protection locked="0"/>
    </xf>
    <xf numFmtId="0" fontId="32" fillId="0" borderId="111" xfId="0" applyFont="1" applyBorder="1" applyAlignment="1" applyProtection="1">
      <alignment horizontal="center" vertical="center"/>
      <protection locked="0"/>
    </xf>
    <xf numFmtId="0" fontId="32" fillId="0" borderId="113" xfId="0" applyFont="1" applyBorder="1" applyAlignment="1" applyProtection="1">
      <alignment horizontal="center" vertical="center"/>
      <protection locked="0"/>
    </xf>
    <xf numFmtId="5" fontId="45" fillId="5" borderId="53" xfId="0" applyNumberFormat="1" applyFont="1" applyFill="1" applyBorder="1" applyAlignment="1" applyProtection="1">
      <alignment horizontal="right" vertical="center"/>
      <protection locked="0"/>
    </xf>
    <xf numFmtId="5" fontId="45" fillId="5" borderId="54" xfId="0" applyNumberFormat="1" applyFont="1" applyFill="1" applyBorder="1" applyAlignment="1" applyProtection="1">
      <alignment horizontal="right" vertical="center"/>
      <protection locked="0"/>
    </xf>
    <xf numFmtId="5" fontId="45" fillId="5" borderId="55" xfId="0" applyNumberFormat="1" applyFont="1" applyFill="1" applyBorder="1" applyAlignment="1" applyProtection="1">
      <alignment horizontal="right" vertical="center"/>
      <protection locked="0"/>
    </xf>
    <xf numFmtId="0" fontId="38" fillId="19" borderId="53" xfId="0" applyFont="1" applyFill="1" applyBorder="1" applyAlignment="1" applyProtection="1">
      <alignment horizontal="left" vertical="top" indent="2"/>
      <protection locked="0"/>
    </xf>
    <xf numFmtId="0" fontId="38" fillId="19" borderId="54" xfId="0" applyFont="1" applyFill="1" applyBorder="1" applyAlignment="1" applyProtection="1">
      <alignment horizontal="left" vertical="top" indent="2"/>
      <protection locked="0"/>
    </xf>
    <xf numFmtId="0" fontId="41" fillId="16" borderId="1" xfId="5" applyFont="1" applyFill="1" applyBorder="1" applyAlignment="1" applyProtection="1">
      <alignment horizontal="center" vertical="center" shrinkToFit="1"/>
      <protection locked="0"/>
    </xf>
    <xf numFmtId="0" fontId="35" fillId="16" borderId="1" xfId="0" applyFont="1" applyFill="1" applyBorder="1" applyAlignment="1" applyProtection="1">
      <alignment horizontal="center" vertical="center"/>
      <protection locked="0"/>
    </xf>
    <xf numFmtId="0" fontId="35" fillId="16" borderId="101" xfId="0" applyFont="1" applyFill="1" applyBorder="1" applyAlignment="1" applyProtection="1">
      <alignment horizontal="center" vertical="center"/>
      <protection locked="0"/>
    </xf>
    <xf numFmtId="0" fontId="41" fillId="20" borderId="44" xfId="5" applyFont="1" applyFill="1" applyBorder="1" applyAlignment="1" applyProtection="1">
      <alignment horizontal="center" vertical="center" shrinkToFit="1"/>
      <protection locked="0"/>
    </xf>
    <xf numFmtId="0" fontId="41" fillId="20" borderId="46" xfId="5" applyFont="1" applyFill="1" applyBorder="1" applyAlignment="1" applyProtection="1">
      <alignment horizontal="center" vertical="center" shrinkToFit="1"/>
      <protection locked="0"/>
    </xf>
    <xf numFmtId="42" fontId="13" fillId="0" borderId="51" xfId="5" applyNumberFormat="1" applyFont="1" applyBorder="1" applyAlignment="1" applyProtection="1">
      <alignment horizontal="right" vertical="center" shrinkToFit="1"/>
      <protection locked="0"/>
    </xf>
    <xf numFmtId="42" fontId="13" fillId="0" borderId="59" xfId="5" applyNumberFormat="1" applyFont="1" applyBorder="1" applyAlignment="1" applyProtection="1">
      <alignment horizontal="right" vertical="center" shrinkToFit="1"/>
      <protection locked="0"/>
    </xf>
    <xf numFmtId="176" fontId="42" fillId="17" borderId="51" xfId="5" applyNumberFormat="1" applyFont="1" applyFill="1" applyBorder="1" applyAlignment="1" applyProtection="1">
      <alignment horizontal="right" vertical="center" shrinkToFit="1"/>
      <protection locked="0"/>
    </xf>
    <xf numFmtId="176" fontId="42" fillId="17" borderId="52" xfId="5" applyNumberFormat="1" applyFont="1" applyFill="1" applyBorder="1" applyAlignment="1" applyProtection="1">
      <alignment horizontal="right" vertical="center" shrinkToFit="1"/>
      <protection locked="0"/>
    </xf>
    <xf numFmtId="42" fontId="17" fillId="0" borderId="40" xfId="5" applyNumberFormat="1" applyFont="1" applyBorder="1" applyAlignment="1" applyProtection="1">
      <alignment horizontal="right" vertical="center" shrinkToFit="1"/>
      <protection locked="0"/>
    </xf>
    <xf numFmtId="42" fontId="17" fillId="0" borderId="52" xfId="5" applyNumberFormat="1" applyFont="1" applyBorder="1" applyAlignment="1" applyProtection="1">
      <alignment horizontal="right" vertical="center" shrinkToFit="1"/>
      <protection locked="0"/>
    </xf>
    <xf numFmtId="42" fontId="13" fillId="0" borderId="94" xfId="5" applyNumberFormat="1" applyFont="1" applyBorder="1" applyAlignment="1" applyProtection="1">
      <alignment horizontal="right" vertical="center" shrinkToFit="1"/>
      <protection locked="0"/>
    </xf>
    <xf numFmtId="42" fontId="13" fillId="0" borderId="96" xfId="5" applyNumberFormat="1" applyFont="1" applyBorder="1" applyAlignment="1" applyProtection="1">
      <alignment horizontal="right" vertical="center" shrinkToFit="1"/>
      <protection locked="0"/>
    </xf>
    <xf numFmtId="0" fontId="42" fillId="4" borderId="49" xfId="5" applyFont="1" applyFill="1" applyBorder="1" applyAlignment="1" applyProtection="1">
      <alignment horizontal="center" vertical="center" shrinkToFit="1"/>
      <protection locked="0"/>
    </xf>
    <xf numFmtId="42" fontId="13" fillId="0" borderId="79" xfId="5" applyNumberFormat="1" applyFont="1" applyBorder="1" applyAlignment="1" applyProtection="1">
      <alignment horizontal="right" vertical="center" shrinkToFit="1"/>
      <protection locked="0"/>
    </xf>
    <xf numFmtId="42" fontId="13" fillId="0" borderId="82" xfId="5" applyNumberFormat="1" applyFont="1" applyBorder="1" applyAlignment="1" applyProtection="1">
      <alignment horizontal="right" vertical="center" shrinkToFit="1"/>
      <protection locked="0"/>
    </xf>
    <xf numFmtId="176" fontId="42" fillId="17" borderId="50" xfId="5" applyNumberFormat="1" applyFont="1" applyFill="1" applyBorder="1" applyAlignment="1" applyProtection="1">
      <alignment horizontal="right" vertical="center" shrinkToFit="1"/>
      <protection locked="0"/>
    </xf>
    <xf numFmtId="176" fontId="42" fillId="17" borderId="64" xfId="5" applyNumberFormat="1" applyFont="1" applyFill="1" applyBorder="1" applyAlignment="1" applyProtection="1">
      <alignment horizontal="right" vertical="center" shrinkToFit="1"/>
      <protection locked="0"/>
    </xf>
    <xf numFmtId="0" fontId="41" fillId="16" borderId="44" xfId="5" applyFont="1" applyFill="1" applyBorder="1" applyAlignment="1" applyProtection="1">
      <alignment horizontal="center" vertical="center" shrinkToFit="1"/>
      <protection locked="0"/>
    </xf>
    <xf numFmtId="0" fontId="41" fillId="16" borderId="45" xfId="5" applyFont="1" applyFill="1" applyBorder="1" applyAlignment="1" applyProtection="1">
      <alignment horizontal="center" vertical="center" shrinkToFit="1"/>
      <protection locked="0"/>
    </xf>
    <xf numFmtId="42" fontId="16" fillId="4" borderId="60" xfId="5" applyNumberFormat="1" applyFont="1" applyFill="1" applyBorder="1" applyAlignment="1" applyProtection="1">
      <alignment horizontal="right" vertical="center" shrinkToFit="1"/>
      <protection locked="0"/>
    </xf>
    <xf numFmtId="42" fontId="16" fillId="4" borderId="32" xfId="5" applyNumberFormat="1" applyFont="1" applyFill="1" applyBorder="1" applyAlignment="1" applyProtection="1">
      <alignment horizontal="right" vertical="center" shrinkToFit="1"/>
      <protection locked="0"/>
    </xf>
    <xf numFmtId="42" fontId="16" fillId="4" borderId="76" xfId="5" applyNumberFormat="1" applyFont="1" applyFill="1" applyBorder="1" applyAlignment="1" applyProtection="1">
      <alignment horizontal="right" vertical="center" shrinkToFit="1"/>
      <protection locked="0"/>
    </xf>
    <xf numFmtId="0" fontId="40" fillId="19" borderId="45" xfId="5" applyFont="1" applyFill="1" applyBorder="1" applyAlignment="1" applyProtection="1">
      <alignment horizontal="center" vertical="center" shrinkToFit="1"/>
      <protection locked="0"/>
    </xf>
    <xf numFmtId="0" fontId="40" fillId="19" borderId="58" xfId="5" applyFont="1" applyFill="1" applyBorder="1" applyAlignment="1" applyProtection="1">
      <alignment horizontal="center" vertical="center" shrinkToFit="1"/>
      <protection locked="0"/>
    </xf>
    <xf numFmtId="176" fontId="42" fillId="17" borderId="70" xfId="5" applyNumberFormat="1" applyFont="1" applyFill="1" applyBorder="1" applyAlignment="1" applyProtection="1">
      <alignment horizontal="right" vertical="center" shrinkToFit="1"/>
      <protection locked="0"/>
    </xf>
    <xf numFmtId="176" fontId="42" fillId="17" borderId="71" xfId="5" applyNumberFormat="1" applyFont="1" applyFill="1" applyBorder="1" applyAlignment="1" applyProtection="1">
      <alignment horizontal="right" vertical="center" shrinkToFit="1"/>
      <protection locked="0"/>
    </xf>
    <xf numFmtId="0" fontId="34" fillId="17" borderId="1" xfId="0" applyFont="1" applyFill="1" applyBorder="1" applyAlignment="1" applyProtection="1">
      <alignment horizontal="left" vertical="center" indent="1"/>
      <protection locked="0"/>
    </xf>
    <xf numFmtId="0" fontId="26" fillId="17" borderId="1" xfId="1" applyFill="1" applyBorder="1" applyAlignment="1" applyProtection="1">
      <alignment horizontal="left" vertical="center" indent="1"/>
      <protection locked="0"/>
    </xf>
    <xf numFmtId="0" fontId="36" fillId="17" borderId="1" xfId="1" applyFont="1" applyFill="1" applyBorder="1" applyAlignment="1" applyProtection="1">
      <alignment horizontal="left" vertical="center" indent="1"/>
      <protection locked="0"/>
    </xf>
    <xf numFmtId="42" fontId="16" fillId="4" borderId="49" xfId="5" applyNumberFormat="1" applyFont="1" applyFill="1" applyBorder="1" applyAlignment="1" applyProtection="1">
      <alignment horizontal="right" vertical="center" shrinkToFit="1"/>
      <protection locked="0"/>
    </xf>
    <xf numFmtId="42" fontId="13" fillId="0" borderId="50" xfId="5" applyNumberFormat="1" applyFont="1" applyBorder="1" applyAlignment="1" applyProtection="1">
      <alignment horizontal="right" vertical="center" shrinkToFit="1"/>
      <protection locked="0"/>
    </xf>
    <xf numFmtId="42" fontId="13" fillId="0" borderId="75" xfId="5" applyNumberFormat="1" applyFont="1" applyBorder="1" applyAlignment="1" applyProtection="1">
      <alignment horizontal="right" vertical="center" shrinkToFit="1"/>
      <protection locked="0"/>
    </xf>
    <xf numFmtId="0" fontId="40" fillId="19" borderId="47" xfId="5" applyFont="1" applyFill="1" applyBorder="1" applyAlignment="1" applyProtection="1">
      <alignment horizontal="right" vertical="center" shrinkToFit="1"/>
      <protection locked="0"/>
    </xf>
    <xf numFmtId="0" fontId="40" fillId="19" borderId="45" xfId="5" applyFont="1" applyFill="1" applyBorder="1" applyAlignment="1" applyProtection="1">
      <alignment horizontal="right" vertical="center" shrinkToFit="1"/>
      <protection locked="0"/>
    </xf>
    <xf numFmtId="42" fontId="17" fillId="0" borderId="72" xfId="5" applyNumberFormat="1" applyFont="1" applyBorder="1" applyAlignment="1" applyProtection="1">
      <alignment horizontal="center" vertical="center" shrinkToFit="1"/>
      <protection locked="0"/>
    </xf>
    <xf numFmtId="42" fontId="17" fillId="0" borderId="71" xfId="5" applyNumberFormat="1" applyFont="1" applyBorder="1" applyAlignment="1" applyProtection="1">
      <alignment horizontal="center" vertical="center" shrinkToFit="1"/>
      <protection locked="0"/>
    </xf>
    <xf numFmtId="42" fontId="13" fillId="0" borderId="56" xfId="5" applyNumberFormat="1" applyFont="1" applyBorder="1" applyAlignment="1" applyProtection="1">
      <alignment horizontal="right" vertical="center" shrinkToFit="1"/>
      <protection locked="0"/>
    </xf>
    <xf numFmtId="42" fontId="13" fillId="0" borderId="61" xfId="5" applyNumberFormat="1" applyFont="1" applyBorder="1" applyAlignment="1" applyProtection="1">
      <alignment horizontal="right" vertical="center" shrinkToFit="1"/>
      <protection locked="0"/>
    </xf>
    <xf numFmtId="42" fontId="44" fillId="0" borderId="83" xfId="5" applyNumberFormat="1" applyFont="1" applyBorder="1" applyAlignment="1" applyProtection="1">
      <alignment horizontal="center" vertical="center" shrinkToFit="1"/>
      <protection locked="0"/>
    </xf>
    <xf numFmtId="42" fontId="44" fillId="0" borderId="80" xfId="5" applyNumberFormat="1" applyFont="1" applyBorder="1" applyAlignment="1" applyProtection="1">
      <alignment horizontal="center" vertical="center" shrinkToFit="1"/>
      <protection locked="0"/>
    </xf>
    <xf numFmtId="42" fontId="44" fillId="0" borderId="97" xfId="5" applyNumberFormat="1" applyFont="1" applyBorder="1" applyAlignment="1" applyProtection="1">
      <alignment horizontal="center" vertical="center" shrinkToFit="1"/>
      <protection locked="0"/>
    </xf>
    <xf numFmtId="42" fontId="44" fillId="0" borderId="95" xfId="5" applyNumberFormat="1" applyFont="1" applyBorder="1" applyAlignment="1" applyProtection="1">
      <alignment horizontal="center" vertical="center" shrinkToFit="1"/>
      <protection locked="0"/>
    </xf>
    <xf numFmtId="178" fontId="53" fillId="17" borderId="94" xfId="0" applyNumberFormat="1" applyFont="1" applyFill="1" applyBorder="1" applyAlignment="1" applyProtection="1">
      <alignment horizontal="center" vertical="center"/>
      <protection locked="0"/>
    </xf>
    <xf numFmtId="178" fontId="53" fillId="17" borderId="95" xfId="0" applyNumberFormat="1" applyFont="1" applyFill="1" applyBorder="1" applyAlignment="1" applyProtection="1">
      <alignment horizontal="center" vertical="center"/>
      <protection locked="0"/>
    </xf>
    <xf numFmtId="178" fontId="53" fillId="17" borderId="81" xfId="0" applyNumberFormat="1" applyFont="1" applyFill="1" applyBorder="1" applyAlignment="1" applyProtection="1">
      <alignment horizontal="center" vertical="center"/>
      <protection locked="0"/>
    </xf>
    <xf numFmtId="178" fontId="53" fillId="17" borderId="80" xfId="0" applyNumberFormat="1" applyFont="1" applyFill="1" applyBorder="1" applyAlignment="1" applyProtection="1">
      <alignment horizontal="center" vertical="center"/>
      <protection locked="0"/>
    </xf>
    <xf numFmtId="42" fontId="44" fillId="0" borderId="98" xfId="5" applyNumberFormat="1" applyFont="1" applyBorder="1" applyAlignment="1" applyProtection="1">
      <alignment horizontal="center" vertical="center" shrinkToFit="1"/>
      <protection locked="0"/>
    </xf>
    <xf numFmtId="42" fontId="44" fillId="0" borderId="88" xfId="5" applyNumberFormat="1" applyFont="1" applyBorder="1" applyAlignment="1" applyProtection="1">
      <alignment horizontal="center" vertical="center" shrinkToFit="1"/>
      <protection locked="0"/>
    </xf>
    <xf numFmtId="178" fontId="49" fillId="17" borderId="84" xfId="0" applyNumberFormat="1" applyFont="1" applyFill="1" applyBorder="1" applyAlignment="1" applyProtection="1">
      <alignment horizontal="center" vertical="center"/>
      <protection locked="0"/>
    </xf>
    <xf numFmtId="178" fontId="49" fillId="17" borderId="89" xfId="0" applyNumberFormat="1" applyFont="1" applyFill="1" applyBorder="1" applyAlignment="1" applyProtection="1">
      <alignment horizontal="center" vertical="center"/>
      <protection locked="0"/>
    </xf>
    <xf numFmtId="42" fontId="13" fillId="0" borderId="87" xfId="5" applyNumberFormat="1" applyFont="1" applyBorder="1" applyAlignment="1" applyProtection="1">
      <alignment horizontal="center" vertical="center" shrinkToFit="1"/>
      <protection locked="0"/>
    </xf>
    <xf numFmtId="42" fontId="13" fillId="0" borderId="88" xfId="5" applyNumberFormat="1" applyFont="1" applyBorder="1" applyAlignment="1" applyProtection="1">
      <alignment horizontal="center" vertical="center" shrinkToFit="1"/>
      <protection locked="0"/>
    </xf>
    <xf numFmtId="42" fontId="13" fillId="0" borderId="85" xfId="5" applyNumberFormat="1" applyFont="1" applyBorder="1" applyAlignment="1" applyProtection="1">
      <alignment horizontal="center" vertical="center" shrinkToFit="1"/>
      <protection locked="0"/>
    </xf>
    <xf numFmtId="42" fontId="13" fillId="0" borderId="86" xfId="5" applyNumberFormat="1" applyFont="1" applyBorder="1" applyAlignment="1" applyProtection="1">
      <alignment horizontal="center" vertical="center" shrinkToFit="1"/>
      <protection locked="0"/>
    </xf>
    <xf numFmtId="0" fontId="42" fillId="4" borderId="60" xfId="5" applyFont="1" applyFill="1" applyBorder="1" applyAlignment="1" applyProtection="1">
      <alignment horizontal="center" vertical="center" shrinkToFit="1"/>
      <protection locked="0"/>
    </xf>
    <xf numFmtId="0" fontId="42" fillId="4" borderId="32" xfId="5" applyFont="1" applyFill="1" applyBorder="1" applyAlignment="1" applyProtection="1">
      <alignment horizontal="center" vertical="center" shrinkToFit="1"/>
      <protection locked="0"/>
    </xf>
    <xf numFmtId="177" fontId="13" fillId="17" borderId="85" xfId="5" applyNumberFormat="1" applyFont="1" applyFill="1" applyBorder="1" applyAlignment="1" applyProtection="1">
      <alignment horizontal="right" vertical="center" shrinkToFit="1"/>
      <protection locked="0"/>
    </xf>
    <xf numFmtId="177" fontId="13" fillId="17" borderId="89" xfId="5" applyNumberFormat="1" applyFont="1" applyFill="1" applyBorder="1" applyAlignment="1" applyProtection="1">
      <alignment horizontal="right" vertical="center" shrinkToFit="1"/>
      <protection locked="0"/>
    </xf>
    <xf numFmtId="0" fontId="41" fillId="15" borderId="44" xfId="5" applyFont="1" applyFill="1" applyBorder="1" applyAlignment="1" applyProtection="1">
      <alignment horizontal="center" vertical="center" shrinkToFit="1"/>
      <protection locked="0"/>
    </xf>
    <xf numFmtId="0" fontId="41" fillId="15" borderId="58" xfId="5" applyFont="1" applyFill="1" applyBorder="1" applyAlignment="1" applyProtection="1">
      <alignment horizontal="center" vertical="center" shrinkToFit="1"/>
      <protection locked="0"/>
    </xf>
    <xf numFmtId="42" fontId="13" fillId="0" borderId="79" xfId="5" applyNumberFormat="1" applyFont="1" applyBorder="1" applyAlignment="1" applyProtection="1">
      <alignment horizontal="center" vertical="center" shrinkToFit="1"/>
      <protection locked="0"/>
    </xf>
    <xf numFmtId="42" fontId="13" fillId="0" borderId="80" xfId="5" applyNumberFormat="1" applyFont="1" applyBorder="1" applyAlignment="1" applyProtection="1">
      <alignment horizontal="center" vertical="center" shrinkToFit="1"/>
      <protection locked="0"/>
    </xf>
    <xf numFmtId="0" fontId="42" fillId="4" borderId="48" xfId="5" applyFont="1" applyFill="1" applyBorder="1" applyAlignment="1" applyProtection="1">
      <alignment horizontal="center" vertical="center" shrinkToFit="1"/>
      <protection locked="0"/>
    </xf>
    <xf numFmtId="0" fontId="42" fillId="4" borderId="22" xfId="5" applyFont="1" applyFill="1" applyBorder="1" applyAlignment="1" applyProtection="1">
      <alignment horizontal="center" vertical="center" shrinkToFit="1"/>
      <protection locked="0"/>
    </xf>
    <xf numFmtId="0" fontId="42" fillId="4" borderId="43" xfId="5" applyFont="1" applyFill="1" applyBorder="1" applyAlignment="1" applyProtection="1">
      <alignment horizontal="center" vertical="center" shrinkToFit="1"/>
      <protection locked="0"/>
    </xf>
    <xf numFmtId="0" fontId="41" fillId="15" borderId="46" xfId="5" applyFont="1" applyFill="1" applyBorder="1" applyAlignment="1" applyProtection="1">
      <alignment horizontal="center" vertical="center" shrinkToFit="1"/>
      <protection locked="0"/>
    </xf>
    <xf numFmtId="42" fontId="13" fillId="0" borderId="82" xfId="5" applyNumberFormat="1" applyFont="1" applyBorder="1" applyAlignment="1" applyProtection="1">
      <alignment horizontal="center" vertical="center" shrinkToFit="1"/>
      <protection locked="0"/>
    </xf>
    <xf numFmtId="0" fontId="40" fillId="15" borderId="44" xfId="5" applyFont="1" applyFill="1" applyBorder="1" applyAlignment="1" applyProtection="1">
      <alignment horizontal="center" vertical="center" shrinkToFit="1"/>
      <protection locked="0"/>
    </xf>
    <xf numFmtId="0" fontId="40" fillId="15" borderId="46" xfId="5" applyFont="1" applyFill="1" applyBorder="1" applyAlignment="1" applyProtection="1">
      <alignment horizontal="center" vertical="center" shrinkToFit="1"/>
      <protection locked="0"/>
    </xf>
    <xf numFmtId="177" fontId="13" fillId="17" borderId="79" xfId="5" applyNumberFormat="1" applyFont="1" applyFill="1" applyBorder="1" applyAlignment="1" applyProtection="1">
      <alignment horizontal="right" vertical="center" shrinkToFit="1"/>
      <protection locked="0"/>
    </xf>
    <xf numFmtId="177" fontId="13" fillId="17" borderId="80" xfId="5" applyNumberFormat="1" applyFont="1" applyFill="1" applyBorder="1" applyAlignment="1" applyProtection="1">
      <alignment horizontal="right" vertical="center" shrinkToFit="1"/>
      <protection locked="0"/>
    </xf>
    <xf numFmtId="42" fontId="13" fillId="0" borderId="85" xfId="5" applyNumberFormat="1" applyFont="1" applyBorder="1" applyAlignment="1" applyProtection="1">
      <alignment horizontal="right" vertical="center" shrinkToFit="1"/>
      <protection locked="0"/>
    </xf>
    <xf numFmtId="42" fontId="13" fillId="0" borderId="86" xfId="5" applyNumberFormat="1" applyFont="1" applyBorder="1" applyAlignment="1" applyProtection="1">
      <alignment horizontal="right" vertical="center" shrinkToFit="1"/>
      <protection locked="0"/>
    </xf>
    <xf numFmtId="0" fontId="45" fillId="0" borderId="0" xfId="0" applyFont="1" applyAlignment="1" applyProtection="1">
      <alignment horizontal="center" vertical="center"/>
      <protection locked="0"/>
    </xf>
    <xf numFmtId="42" fontId="17" fillId="0" borderId="41" xfId="5" applyNumberFormat="1" applyFont="1" applyBorder="1" applyAlignment="1" applyProtection="1">
      <alignment horizontal="right" vertical="center" shrinkToFit="1"/>
      <protection locked="0"/>
    </xf>
    <xf numFmtId="42" fontId="17" fillId="0" borderId="63" xfId="5" applyNumberFormat="1" applyFont="1" applyBorder="1" applyAlignment="1" applyProtection="1">
      <alignment horizontal="right" vertical="center" shrinkToFit="1"/>
      <protection locked="0"/>
    </xf>
    <xf numFmtId="0" fontId="37" fillId="16" borderId="53" xfId="0" applyFont="1" applyFill="1" applyBorder="1" applyAlignment="1" applyProtection="1">
      <alignment horizontal="center" vertical="center"/>
      <protection locked="0"/>
    </xf>
    <xf numFmtId="0" fontId="37" fillId="16" borderId="54" xfId="0" applyFont="1" applyFill="1" applyBorder="1" applyAlignment="1" applyProtection="1">
      <alignment horizontal="center" vertical="center"/>
      <protection locked="0"/>
    </xf>
    <xf numFmtId="0" fontId="34" fillId="17" borderId="53" xfId="0" applyFont="1" applyFill="1" applyBorder="1" applyAlignment="1" applyProtection="1">
      <alignment horizontal="center" vertical="center"/>
      <protection locked="0"/>
    </xf>
    <xf numFmtId="0" fontId="34" fillId="17" borderId="54" xfId="0" applyFont="1" applyFill="1" applyBorder="1" applyAlignment="1" applyProtection="1">
      <alignment horizontal="center" vertical="center"/>
      <protection locked="0"/>
    </xf>
    <xf numFmtId="0" fontId="34" fillId="17" borderId="55" xfId="0" applyFont="1" applyFill="1" applyBorder="1" applyAlignment="1" applyProtection="1">
      <alignment horizontal="center" vertical="center"/>
      <protection locked="0"/>
    </xf>
    <xf numFmtId="0" fontId="72" fillId="0" borderId="0" xfId="0" applyFont="1" applyAlignment="1" applyProtection="1">
      <alignment horizontal="center" vertical="top" wrapText="1"/>
      <protection locked="0"/>
    </xf>
    <xf numFmtId="0" fontId="41" fillId="19" borderId="44" xfId="5" applyFont="1" applyFill="1" applyBorder="1" applyAlignment="1" applyProtection="1">
      <alignment horizontal="center" vertical="center" shrinkToFit="1"/>
      <protection locked="0"/>
    </xf>
    <xf numFmtId="0" fontId="41" fillId="19" borderId="46" xfId="5" applyFont="1" applyFill="1" applyBorder="1" applyAlignment="1" applyProtection="1">
      <alignment horizontal="center" vertical="center" shrinkToFit="1"/>
      <protection locked="0"/>
    </xf>
    <xf numFmtId="42" fontId="17" fillId="0" borderId="40" xfId="5" applyNumberFormat="1" applyFont="1" applyBorder="1" applyAlignment="1" applyProtection="1">
      <alignment horizontal="center" vertical="center" shrinkToFit="1"/>
      <protection locked="0"/>
    </xf>
    <xf numFmtId="42" fontId="17" fillId="0" borderId="52" xfId="5" applyNumberFormat="1" applyFont="1" applyBorder="1" applyAlignment="1" applyProtection="1">
      <alignment horizontal="center" vertical="center" shrinkToFit="1"/>
      <protection locked="0"/>
    </xf>
    <xf numFmtId="42" fontId="17" fillId="0" borderId="73" xfId="5" applyNumberFormat="1" applyFont="1" applyBorder="1" applyAlignment="1" applyProtection="1">
      <alignment horizontal="center" vertical="center" shrinkToFit="1"/>
      <protection locked="0"/>
    </xf>
    <xf numFmtId="42" fontId="17" fillId="0" borderId="74" xfId="5" applyNumberFormat="1" applyFont="1" applyBorder="1" applyAlignment="1" applyProtection="1">
      <alignment horizontal="center" vertical="center" shrinkToFit="1"/>
      <protection locked="0"/>
    </xf>
    <xf numFmtId="0" fontId="40" fillId="16" borderId="47" xfId="5" applyFont="1" applyFill="1" applyBorder="1" applyAlignment="1" applyProtection="1">
      <alignment horizontal="center" vertical="center" shrinkToFit="1"/>
      <protection locked="0"/>
    </xf>
    <xf numFmtId="0" fontId="40" fillId="16" borderId="45" xfId="5" applyFont="1" applyFill="1" applyBorder="1" applyAlignment="1" applyProtection="1">
      <alignment horizontal="center" vertical="center" shrinkToFit="1"/>
      <protection locked="0"/>
    </xf>
    <xf numFmtId="0" fontId="40" fillId="16" borderId="58" xfId="5" applyFont="1" applyFill="1" applyBorder="1" applyAlignment="1" applyProtection="1">
      <alignment horizontal="center" vertical="center" shrinkToFit="1"/>
      <protection locked="0"/>
    </xf>
    <xf numFmtId="0" fontId="40" fillId="20" borderId="45" xfId="5" applyFont="1" applyFill="1" applyBorder="1" applyAlignment="1" applyProtection="1">
      <alignment horizontal="center" vertical="center" shrinkToFit="1"/>
      <protection locked="0"/>
    </xf>
    <xf numFmtId="0" fontId="40" fillId="20" borderId="58" xfId="5" applyFont="1" applyFill="1" applyBorder="1" applyAlignment="1" applyProtection="1">
      <alignment horizontal="center" vertical="center" shrinkToFit="1"/>
      <protection locked="0"/>
    </xf>
    <xf numFmtId="0" fontId="40" fillId="20" borderId="47" xfId="5" applyFont="1" applyFill="1" applyBorder="1" applyAlignment="1" applyProtection="1">
      <alignment horizontal="right" vertical="center" shrinkToFit="1"/>
      <protection locked="0"/>
    </xf>
    <xf numFmtId="0" fontId="40" fillId="20" borderId="45" xfId="5" applyFont="1" applyFill="1" applyBorder="1" applyAlignment="1" applyProtection="1">
      <alignment horizontal="right" vertical="center" shrinkToFit="1"/>
      <protection locked="0"/>
    </xf>
    <xf numFmtId="42" fontId="17" fillId="0" borderId="38" xfId="5" applyNumberFormat="1" applyFont="1" applyBorder="1" applyAlignment="1" applyProtection="1">
      <alignment horizontal="right" vertical="center" shrinkToFit="1"/>
      <protection locked="0"/>
    </xf>
    <xf numFmtId="42" fontId="17" fillId="0" borderId="62" xfId="5" applyNumberFormat="1" applyFont="1" applyBorder="1" applyAlignment="1" applyProtection="1">
      <alignment horizontal="right" vertical="center" shrinkToFit="1"/>
      <protection locked="0"/>
    </xf>
    <xf numFmtId="176" fontId="42" fillId="17" borderId="56" xfId="5" applyNumberFormat="1" applyFont="1" applyFill="1" applyBorder="1" applyAlignment="1" applyProtection="1">
      <alignment horizontal="right" vertical="center" shrinkToFit="1"/>
      <protection locked="0"/>
    </xf>
    <xf numFmtId="176" fontId="42" fillId="17" borderId="57" xfId="5" applyNumberFormat="1" applyFont="1" applyFill="1" applyBorder="1" applyAlignment="1" applyProtection="1">
      <alignment horizontal="right" vertical="center" shrinkToFit="1"/>
      <protection locked="0"/>
    </xf>
    <xf numFmtId="0" fontId="75" fillId="0" borderId="0" xfId="0" applyFont="1" applyAlignment="1">
      <alignment horizontal="center" vertical="center"/>
    </xf>
    <xf numFmtId="0" fontId="77" fillId="0" borderId="0" xfId="0" applyFont="1" applyAlignment="1">
      <alignment horizontal="right" vertical="center"/>
    </xf>
    <xf numFmtId="0" fontId="77" fillId="0" borderId="99" xfId="0" applyFont="1" applyBorder="1" applyAlignment="1">
      <alignment horizontal="center" vertical="center"/>
    </xf>
    <xf numFmtId="0" fontId="77" fillId="0" borderId="100" xfId="0" applyFont="1" applyBorder="1" applyAlignment="1">
      <alignment horizontal="center" vertical="center"/>
    </xf>
    <xf numFmtId="0" fontId="77" fillId="0" borderId="44" xfId="0" applyFont="1" applyBorder="1" applyAlignment="1">
      <alignment horizontal="center" vertical="center"/>
    </xf>
    <xf numFmtId="0" fontId="77" fillId="0" borderId="45" xfId="0" applyFont="1" applyBorder="1" applyAlignment="1">
      <alignment horizontal="center" vertical="center"/>
    </xf>
    <xf numFmtId="0" fontId="77" fillId="0" borderId="46" xfId="0" applyFont="1" applyBorder="1" applyAlignment="1">
      <alignment horizontal="center" vertical="center"/>
    </xf>
    <xf numFmtId="0" fontId="77" fillId="0" borderId="103" xfId="0" applyFont="1" applyBorder="1" applyAlignment="1">
      <alignment horizontal="left" vertical="center"/>
    </xf>
    <xf numFmtId="0" fontId="77" fillId="0" borderId="104" xfId="0" applyFont="1" applyBorder="1" applyAlignment="1">
      <alignment horizontal="left" vertical="center"/>
    </xf>
    <xf numFmtId="0" fontId="77" fillId="0" borderId="117" xfId="0" applyFont="1" applyBorder="1" applyAlignment="1">
      <alignment horizontal="center" vertical="center"/>
    </xf>
    <xf numFmtId="0" fontId="77" fillId="0" borderId="22" xfId="0" applyFont="1" applyBorder="1" applyAlignment="1">
      <alignment horizontal="center" vertical="center"/>
    </xf>
    <xf numFmtId="0" fontId="77" fillId="0" borderId="43" xfId="0" applyFont="1" applyBorder="1" applyAlignment="1">
      <alignment horizontal="center" vertical="center"/>
    </xf>
    <xf numFmtId="0" fontId="53" fillId="0" borderId="100" xfId="0" applyFont="1" applyBorder="1" applyAlignment="1" applyProtection="1">
      <alignment horizontal="center" vertical="center"/>
      <protection locked="0"/>
    </xf>
    <xf numFmtId="0" fontId="53" fillId="0" borderId="101" xfId="0" applyFont="1" applyBorder="1" applyAlignment="1" applyProtection="1">
      <alignment horizontal="center" vertical="center"/>
      <protection locked="0"/>
    </xf>
    <xf numFmtId="0" fontId="53" fillId="0" borderId="99" xfId="0" applyFont="1" applyBorder="1" applyAlignment="1" applyProtection="1">
      <alignment horizontal="center" vertical="center"/>
      <protection locked="0"/>
    </xf>
    <xf numFmtId="0" fontId="53" fillId="0" borderId="106" xfId="0" applyFont="1" applyBorder="1" applyAlignment="1" applyProtection="1">
      <alignment horizontal="center" vertical="center"/>
      <protection locked="0"/>
    </xf>
    <xf numFmtId="0" fontId="53" fillId="0" borderId="11" xfId="0" applyFont="1" applyBorder="1" applyAlignment="1" applyProtection="1">
      <alignment horizontal="center" vertical="center"/>
      <protection locked="0"/>
    </xf>
    <xf numFmtId="0" fontId="53" fillId="0" borderId="99" xfId="0" applyFont="1" applyBorder="1" applyAlignment="1" applyProtection="1">
      <alignment horizontal="center" vertical="center" wrapText="1"/>
      <protection locked="0"/>
    </xf>
    <xf numFmtId="0" fontId="53" fillId="0" borderId="1" xfId="0" applyFont="1" applyBorder="1" applyAlignment="1" applyProtection="1">
      <alignment horizontal="center" vertical="center" wrapText="1"/>
      <protection locked="0"/>
    </xf>
    <xf numFmtId="0" fontId="53" fillId="0" borderId="105" xfId="0" applyFont="1" applyBorder="1" applyAlignment="1" applyProtection="1">
      <alignment horizontal="center" vertical="center"/>
      <protection locked="0"/>
    </xf>
    <xf numFmtId="0" fontId="53" fillId="0" borderId="26" xfId="0" applyFont="1" applyBorder="1" applyAlignment="1" applyProtection="1">
      <alignment horizontal="center" vertical="center"/>
      <protection locked="0"/>
    </xf>
    <xf numFmtId="49" fontId="21" fillId="11" borderId="11" xfId="5" applyNumberFormat="1" applyFont="1" applyFill="1" applyBorder="1" applyAlignment="1" applyProtection="1">
      <alignment horizontal="center" vertical="center"/>
      <protection locked="0"/>
    </xf>
    <xf numFmtId="49" fontId="21" fillId="11" borderId="35" xfId="5" applyNumberFormat="1"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6" fillId="14" borderId="26" xfId="0" applyFont="1" applyFill="1" applyBorder="1" applyAlignment="1" applyProtection="1">
      <alignment horizontal="center" vertical="center"/>
      <protection locked="0"/>
    </xf>
    <xf numFmtId="0" fontId="6" fillId="14" borderId="34" xfId="0" applyFont="1" applyFill="1" applyBorder="1" applyAlignment="1" applyProtection="1">
      <alignment horizontal="center" vertical="center"/>
      <protection locked="0"/>
    </xf>
    <xf numFmtId="0" fontId="6" fillId="13" borderId="26" xfId="0" applyFont="1" applyFill="1" applyBorder="1" applyAlignment="1" applyProtection="1">
      <alignment horizontal="center" vertical="center"/>
      <protection locked="0"/>
    </xf>
    <xf numFmtId="0" fontId="6" fillId="13" borderId="34" xfId="0" applyFont="1" applyFill="1" applyBorder="1" applyAlignment="1" applyProtection="1">
      <alignment horizontal="center" vertical="center"/>
      <protection locked="0"/>
    </xf>
    <xf numFmtId="0" fontId="10" fillId="0" borderId="26" xfId="5" applyFont="1" applyBorder="1" applyAlignment="1" applyProtection="1">
      <alignment horizontal="center" vertical="center" shrinkToFit="1"/>
      <protection locked="0"/>
    </xf>
    <xf numFmtId="0" fontId="10" fillId="0" borderId="34" xfId="5" applyFont="1" applyBorder="1" applyAlignment="1" applyProtection="1">
      <alignment horizontal="center" vertical="center" shrinkToFit="1"/>
      <protection locked="0"/>
    </xf>
    <xf numFmtId="0" fontId="21" fillId="11" borderId="11" xfId="5" applyFont="1" applyFill="1" applyBorder="1" applyAlignment="1" applyProtection="1">
      <alignment horizontal="center" vertical="center" shrinkToFit="1"/>
      <protection locked="0"/>
    </xf>
    <xf numFmtId="0" fontId="21" fillId="11" borderId="35" xfId="5" applyFont="1" applyFill="1" applyBorder="1" applyAlignment="1" applyProtection="1">
      <alignment horizontal="center" vertical="center" shrinkToFit="1"/>
      <protection locked="0"/>
    </xf>
    <xf numFmtId="49" fontId="21" fillId="11" borderId="2" xfId="5" applyNumberFormat="1" applyFont="1" applyFill="1" applyBorder="1" applyAlignment="1" applyProtection="1">
      <alignment horizontal="center" vertical="center"/>
      <protection locked="0"/>
    </xf>
    <xf numFmtId="49" fontId="19" fillId="11" borderId="2" xfId="0" applyNumberFormat="1" applyFont="1" applyFill="1" applyBorder="1" applyAlignment="1" applyProtection="1">
      <alignment horizontal="center" vertical="center"/>
      <protection locked="0"/>
    </xf>
    <xf numFmtId="0" fontId="6" fillId="0" borderId="17" xfId="0" applyFont="1" applyBorder="1" applyAlignment="1">
      <alignment horizontal="center" vertical="center"/>
    </xf>
    <xf numFmtId="0" fontId="6" fillId="0" borderId="23" xfId="0" applyFont="1" applyBorder="1" applyAlignment="1">
      <alignment horizontal="center" vertical="center"/>
    </xf>
    <xf numFmtId="49" fontId="22" fillId="11" borderId="13" xfId="5" applyNumberFormat="1" applyFont="1" applyFill="1" applyBorder="1" applyAlignment="1" applyProtection="1">
      <alignment horizontal="center" vertical="center"/>
      <protection locked="0"/>
    </xf>
    <xf numFmtId="49" fontId="22" fillId="11" borderId="33" xfId="5" applyNumberFormat="1" applyFont="1" applyFill="1" applyBorder="1" applyAlignment="1" applyProtection="1">
      <alignment horizontal="center" vertical="center"/>
      <protection locked="0"/>
    </xf>
    <xf numFmtId="0" fontId="10" fillId="12" borderId="26" xfId="5" applyFont="1" applyFill="1" applyBorder="1" applyAlignment="1" applyProtection="1">
      <alignment horizontal="center" vertical="center"/>
      <protection locked="0"/>
    </xf>
    <xf numFmtId="0" fontId="10" fillId="12" borderId="34" xfId="5" applyFont="1" applyFill="1" applyBorder="1" applyAlignment="1" applyProtection="1">
      <alignment horizontal="center" vertical="center"/>
      <protection locked="0"/>
    </xf>
    <xf numFmtId="0" fontId="8" fillId="3" borderId="1" xfId="0" applyFont="1" applyFill="1" applyBorder="1" applyAlignment="1">
      <alignment horizontal="center" vertical="center"/>
    </xf>
    <xf numFmtId="0" fontId="3" fillId="3" borderId="1" xfId="5" applyFont="1" applyFill="1" applyBorder="1" applyAlignment="1">
      <alignment horizontal="center" vertical="center"/>
    </xf>
    <xf numFmtId="0" fontId="3" fillId="3" borderId="1" xfId="5" applyFont="1" applyFill="1" applyBorder="1" applyAlignment="1">
      <alignment horizontal="center" vertical="center" shrinkToFit="1"/>
    </xf>
    <xf numFmtId="0" fontId="3" fillId="18" borderId="19" xfId="5" applyFont="1" applyFill="1" applyBorder="1" applyAlignment="1">
      <alignment horizontal="center" vertical="center"/>
    </xf>
    <xf numFmtId="0" fontId="3" fillId="18" borderId="11" xfId="5" applyFont="1" applyFill="1" applyBorder="1" applyAlignment="1">
      <alignment horizontal="center" vertical="center"/>
    </xf>
    <xf numFmtId="0" fontId="3" fillId="18" borderId="1" xfId="5" applyFont="1" applyFill="1" applyBorder="1" applyAlignment="1">
      <alignment horizontal="center" vertical="center"/>
    </xf>
    <xf numFmtId="0" fontId="0" fillId="0" borderId="30" xfId="0" applyBorder="1" applyAlignment="1">
      <alignment horizontal="center" vertical="center"/>
    </xf>
  </cellXfs>
  <cellStyles count="8">
    <cellStyle name="ハイパーリンク" xfId="1" builtinId="8"/>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_旧NANS21出雲陸上データ" xfId="7" xr:uid="{00000000-0005-0000-0000-000007000000}"/>
  </cellStyles>
  <dxfs count="3">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theme="0" tint="-0.499984740745262"/>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12295;&#32232;&#25104;&#31561;&#12395;&#12388;&#12356;&#12390;&#19981;&#26126;&#12394;&#28857;&#12364;&#12354;&#12426;&#12414;&#12375;&#12383;&#12425;&#12289;sorachijunior@yahoo.co.jp%20(&#26222;&#21450;&#22996;&#21729;&#38263;&#12288;&#21322;&#30000;)&#12414;&#12391;&#12372;&#36899;&#32097;&#12367;&#12384;&#12373;&#12356;" TargetMode="Externa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N66"/>
  <sheetViews>
    <sheetView showGridLines="0" zoomScaleNormal="100" zoomScaleSheetLayoutView="110" workbookViewId="0">
      <selection activeCell="B4" sqref="B4:N4"/>
    </sheetView>
  </sheetViews>
  <sheetFormatPr defaultColWidth="8.75" defaultRowHeight="14.25"/>
  <cols>
    <col min="1" max="1" width="2.125" style="73" customWidth="1"/>
    <col min="2" max="2" width="8.375" style="73" customWidth="1"/>
    <col min="3" max="4" width="8.625" style="73" customWidth="1"/>
    <col min="5" max="6" width="5.625" style="73" customWidth="1"/>
    <col min="7" max="9" width="8.625" style="73" customWidth="1"/>
    <col min="10" max="11" width="5.625" style="73" customWidth="1"/>
    <col min="12" max="12" width="8.375" style="73" customWidth="1"/>
    <col min="13" max="14" width="8.625" style="73" customWidth="1"/>
    <col min="15" max="15" width="8.5" style="73" bestFit="1" customWidth="1"/>
    <col min="16" max="16" width="5.625" style="73" customWidth="1"/>
    <col min="17" max="21" width="8.625" style="73" customWidth="1"/>
    <col min="22" max="16384" width="8.75" style="73"/>
  </cols>
  <sheetData>
    <row r="1" spans="2:14" ht="27.6" customHeight="1">
      <c r="B1" s="119" t="s">
        <v>339</v>
      </c>
    </row>
    <row r="2" spans="2:14" ht="20.25" customHeight="1">
      <c r="M2" s="120"/>
      <c r="N2" s="121" t="s">
        <v>340</v>
      </c>
    </row>
    <row r="3" spans="2:14" ht="20.25" customHeight="1">
      <c r="M3" s="120"/>
      <c r="N3" s="121"/>
    </row>
    <row r="4" spans="2:14" customFormat="1" ht="30" customHeight="1">
      <c r="B4" s="186" t="s">
        <v>523</v>
      </c>
      <c r="C4" s="186"/>
      <c r="D4" s="186"/>
      <c r="E4" s="186"/>
      <c r="F4" s="186"/>
      <c r="G4" s="186"/>
      <c r="H4" s="186"/>
      <c r="I4" s="186"/>
      <c r="J4" s="186"/>
      <c r="K4" s="186"/>
      <c r="L4" s="186"/>
      <c r="M4" s="186"/>
      <c r="N4" s="186"/>
    </row>
    <row r="5" spans="2:14" customFormat="1" ht="20.25" customHeight="1">
      <c r="B5" s="185"/>
      <c r="C5" s="73"/>
      <c r="D5" s="73"/>
      <c r="E5" s="126"/>
      <c r="F5" s="126"/>
      <c r="G5" s="126"/>
      <c r="H5" s="126"/>
      <c r="I5" s="126"/>
      <c r="J5" s="126"/>
      <c r="K5" s="126"/>
      <c r="L5" s="126"/>
      <c r="M5" s="126"/>
      <c r="N5" s="126"/>
    </row>
    <row r="6" spans="2:14" ht="20.25" customHeight="1">
      <c r="B6" s="122" t="s">
        <v>341</v>
      </c>
      <c r="C6" s="123"/>
      <c r="D6" s="123"/>
      <c r="E6" s="123"/>
      <c r="F6" s="123"/>
      <c r="G6" s="123"/>
      <c r="H6" s="123"/>
      <c r="I6" s="123"/>
      <c r="J6" s="123"/>
      <c r="K6" s="123"/>
      <c r="L6" s="123"/>
      <c r="M6" s="123"/>
      <c r="N6" s="123"/>
    </row>
    <row r="7" spans="2:14" ht="17.25">
      <c r="B7" s="122"/>
      <c r="C7" s="123" t="s">
        <v>342</v>
      </c>
      <c r="D7" s="123"/>
      <c r="E7" s="123"/>
      <c r="F7" s="123"/>
      <c r="G7" s="123"/>
      <c r="H7" s="123"/>
      <c r="I7" s="123"/>
      <c r="J7" s="123"/>
      <c r="K7" s="123"/>
      <c r="L7" s="123"/>
      <c r="M7" s="123"/>
      <c r="N7" s="123"/>
    </row>
    <row r="8" spans="2:14" ht="17.25">
      <c r="B8" s="122"/>
      <c r="C8" s="123" t="s">
        <v>343</v>
      </c>
      <c r="D8" s="123"/>
      <c r="E8" s="123"/>
      <c r="F8" s="123"/>
      <c r="G8" s="123"/>
      <c r="H8" s="123"/>
      <c r="I8" s="123"/>
      <c r="J8" s="123"/>
      <c r="K8" s="123"/>
      <c r="L8" s="123"/>
      <c r="M8" s="123"/>
      <c r="N8" s="123"/>
    </row>
    <row r="9" spans="2:14" ht="12" customHeight="1">
      <c r="B9" s="122"/>
      <c r="C9" s="124"/>
      <c r="D9" s="123"/>
      <c r="E9" s="123"/>
      <c r="F9" s="123"/>
      <c r="G9" s="123"/>
      <c r="H9" s="123"/>
      <c r="I9" s="123"/>
      <c r="J9" s="123"/>
      <c r="K9" s="123"/>
      <c r="L9" s="123"/>
      <c r="M9" s="123"/>
      <c r="N9" s="123"/>
    </row>
    <row r="10" spans="2:14" ht="18" customHeight="1">
      <c r="B10" s="124" t="s">
        <v>344</v>
      </c>
      <c r="C10" s="123"/>
      <c r="D10" s="123"/>
      <c r="E10" s="123"/>
      <c r="F10" s="123"/>
      <c r="G10" s="123"/>
      <c r="H10" s="123"/>
      <c r="I10" s="123"/>
      <c r="J10" s="123"/>
      <c r="K10" s="123"/>
      <c r="L10" s="123"/>
      <c r="M10" s="123"/>
      <c r="N10" s="123"/>
    </row>
    <row r="11" spans="2:14" ht="18" customHeight="1">
      <c r="B11" s="125" t="s">
        <v>345</v>
      </c>
      <c r="C11" s="123"/>
      <c r="D11" s="123"/>
      <c r="E11" s="123"/>
      <c r="F11" s="123"/>
      <c r="G11" s="123"/>
      <c r="H11" s="123"/>
      <c r="I11" s="123"/>
      <c r="J11" s="123"/>
      <c r="K11" s="123"/>
      <c r="L11" s="123"/>
      <c r="M11" s="123"/>
      <c r="N11" s="123"/>
    </row>
    <row r="12" spans="2:14" ht="18" customHeight="1">
      <c r="B12" s="124"/>
      <c r="C12" s="126" t="s">
        <v>452</v>
      </c>
      <c r="D12" s="123"/>
      <c r="E12" s="123"/>
      <c r="F12" s="123"/>
      <c r="G12" s="123"/>
      <c r="H12" s="123"/>
      <c r="I12" s="123"/>
      <c r="J12" s="123"/>
      <c r="K12" s="123"/>
      <c r="L12" s="123"/>
      <c r="M12" s="123"/>
      <c r="N12" s="123"/>
    </row>
    <row r="13" spans="2:14" ht="18" customHeight="1">
      <c r="B13" s="124"/>
      <c r="C13" s="126" t="s">
        <v>450</v>
      </c>
      <c r="D13" s="123"/>
      <c r="E13" s="123"/>
      <c r="F13" s="123"/>
      <c r="G13" s="123"/>
      <c r="H13" s="123"/>
      <c r="I13" s="123"/>
      <c r="J13" s="123"/>
      <c r="K13" s="123"/>
      <c r="L13" s="123"/>
      <c r="M13" s="123"/>
      <c r="N13" s="123"/>
    </row>
    <row r="14" spans="2:14" ht="18" customHeight="1">
      <c r="B14" s="124"/>
      <c r="C14" s="126" t="s">
        <v>451</v>
      </c>
      <c r="D14" s="123"/>
      <c r="E14" s="123"/>
      <c r="F14" s="123"/>
      <c r="G14" s="123"/>
      <c r="H14" s="123"/>
      <c r="I14" s="123"/>
      <c r="J14" s="123"/>
      <c r="K14" s="123"/>
      <c r="L14" s="123"/>
      <c r="M14" s="123"/>
      <c r="N14" s="123"/>
    </row>
    <row r="15" spans="2:14" ht="18" customHeight="1">
      <c r="B15" s="126" t="s">
        <v>433</v>
      </c>
      <c r="C15" s="123"/>
      <c r="D15" s="123"/>
      <c r="E15" s="123"/>
      <c r="F15" s="123"/>
      <c r="G15" s="123"/>
      <c r="H15" s="123"/>
      <c r="I15" s="123"/>
      <c r="J15" s="123"/>
      <c r="K15" s="123"/>
      <c r="L15" s="123"/>
      <c r="M15" s="123"/>
      <c r="N15" s="123"/>
    </row>
    <row r="16" spans="2:14" ht="18" customHeight="1">
      <c r="B16" s="123"/>
      <c r="C16" s="126" t="s">
        <v>346</v>
      </c>
      <c r="D16" s="123"/>
      <c r="E16" s="123"/>
      <c r="F16" s="123"/>
      <c r="G16" s="123"/>
      <c r="H16" s="123"/>
      <c r="I16" s="123"/>
      <c r="J16" s="123"/>
      <c r="K16" s="123"/>
      <c r="L16" s="123"/>
      <c r="M16" s="123"/>
      <c r="N16" s="123"/>
    </row>
    <row r="17" spans="2:14" ht="18" customHeight="1">
      <c r="B17" s="123"/>
      <c r="C17" s="126" t="s">
        <v>347</v>
      </c>
      <c r="D17" s="123"/>
      <c r="E17" s="123"/>
      <c r="F17" s="123"/>
      <c r="G17" s="123"/>
      <c r="H17" s="123"/>
      <c r="I17" s="123"/>
      <c r="J17" s="123"/>
      <c r="K17" s="123"/>
      <c r="L17" s="123"/>
      <c r="M17" s="123"/>
      <c r="N17" s="123"/>
    </row>
    <row r="18" spans="2:14" ht="18" customHeight="1">
      <c r="B18" s="123"/>
      <c r="C18" s="126" t="s">
        <v>348</v>
      </c>
      <c r="D18" s="123"/>
      <c r="E18" s="123"/>
      <c r="F18" s="123"/>
      <c r="G18" s="123"/>
      <c r="H18" s="123"/>
      <c r="I18" s="123"/>
      <c r="J18" s="123"/>
      <c r="K18" s="123"/>
      <c r="L18" s="123"/>
      <c r="M18" s="123"/>
      <c r="N18" s="123"/>
    </row>
    <row r="19" spans="2:14" ht="18" customHeight="1">
      <c r="B19" s="123"/>
      <c r="C19" s="126" t="s">
        <v>349</v>
      </c>
      <c r="D19" s="123"/>
      <c r="E19" s="123"/>
      <c r="F19" s="123"/>
      <c r="G19" s="123"/>
      <c r="H19" s="123"/>
      <c r="I19" s="123"/>
      <c r="J19" s="123"/>
      <c r="K19" s="123"/>
      <c r="L19" s="123"/>
      <c r="M19" s="123"/>
      <c r="N19" s="123"/>
    </row>
    <row r="20" spans="2:14" ht="18" customHeight="1">
      <c r="B20" s="123"/>
      <c r="C20" s="127" t="s">
        <v>350</v>
      </c>
      <c r="D20" s="123"/>
      <c r="E20" s="123"/>
      <c r="F20" s="123"/>
      <c r="G20" s="123"/>
      <c r="H20" s="123"/>
      <c r="I20" s="123"/>
      <c r="J20" s="123"/>
      <c r="K20" s="123"/>
      <c r="L20" s="123"/>
      <c r="M20" s="123"/>
      <c r="N20" s="123"/>
    </row>
    <row r="21" spans="2:14" ht="12" customHeight="1">
      <c r="B21" s="122"/>
      <c r="C21" s="124"/>
      <c r="D21" s="123"/>
      <c r="E21" s="123"/>
      <c r="F21" s="123"/>
      <c r="G21" s="123"/>
      <c r="H21" s="123"/>
      <c r="I21" s="123"/>
      <c r="J21" s="123"/>
      <c r="K21" s="123"/>
      <c r="L21" s="123"/>
      <c r="M21" s="123"/>
      <c r="N21" s="123"/>
    </row>
    <row r="22" spans="2:14" ht="20.25" customHeight="1">
      <c r="B22" s="124" t="s">
        <v>351</v>
      </c>
      <c r="C22" s="128"/>
      <c r="D22" s="123"/>
      <c r="E22" s="123"/>
      <c r="F22" s="123"/>
      <c r="G22" s="123"/>
      <c r="H22" s="123"/>
      <c r="I22" s="123"/>
      <c r="J22" s="123"/>
      <c r="K22" s="123"/>
      <c r="L22" s="123"/>
      <c r="M22" s="123"/>
      <c r="N22" s="123"/>
    </row>
    <row r="23" spans="2:14" ht="20.25" customHeight="1">
      <c r="B23" s="124" t="s">
        <v>352</v>
      </c>
      <c r="C23" s="123"/>
      <c r="D23" s="123"/>
      <c r="E23" s="123"/>
      <c r="F23" s="123"/>
      <c r="G23" s="123"/>
      <c r="H23" s="123"/>
      <c r="I23" s="123"/>
      <c r="J23" s="123"/>
      <c r="K23" s="123"/>
      <c r="L23" s="123"/>
      <c r="M23" s="123"/>
      <c r="N23" s="123"/>
    </row>
    <row r="24" spans="2:14" ht="16.5" customHeight="1">
      <c r="B24" s="129" t="s">
        <v>353</v>
      </c>
      <c r="C24" s="126" t="s">
        <v>434</v>
      </c>
      <c r="D24" s="123"/>
      <c r="E24" s="123"/>
      <c r="F24" s="123"/>
      <c r="G24" s="123"/>
      <c r="H24" s="123"/>
      <c r="I24" s="123"/>
      <c r="J24" s="123"/>
      <c r="K24" s="123"/>
      <c r="L24" s="123"/>
      <c r="M24" s="123"/>
      <c r="N24" s="123"/>
    </row>
    <row r="25" spans="2:14" ht="16.5" customHeight="1">
      <c r="B25" s="123"/>
      <c r="C25" s="123"/>
      <c r="D25" s="126" t="s">
        <v>435</v>
      </c>
      <c r="E25" s="123"/>
      <c r="F25" s="123"/>
      <c r="G25" s="123"/>
      <c r="H25" s="123"/>
      <c r="I25" s="123"/>
      <c r="J25" s="123"/>
      <c r="K25" s="123"/>
      <c r="L25" s="123"/>
      <c r="M25" s="123"/>
      <c r="N25" s="123"/>
    </row>
    <row r="26" spans="2:14" ht="16.5" customHeight="1">
      <c r="B26" s="123"/>
      <c r="C26" s="123"/>
      <c r="D26" s="126" t="s">
        <v>432</v>
      </c>
      <c r="E26" s="123"/>
      <c r="F26" s="123"/>
      <c r="G26" s="123"/>
      <c r="H26" s="123"/>
      <c r="I26" s="123"/>
      <c r="J26" s="123"/>
      <c r="K26" s="123"/>
      <c r="L26" s="123"/>
      <c r="M26" s="123"/>
      <c r="N26" s="123"/>
    </row>
    <row r="27" spans="2:14" ht="16.5" customHeight="1">
      <c r="B27" s="123"/>
      <c r="C27" s="123"/>
      <c r="D27" s="126" t="s">
        <v>453</v>
      </c>
      <c r="E27" s="123"/>
      <c r="F27" s="123"/>
      <c r="G27" s="123"/>
      <c r="H27" s="123"/>
      <c r="I27" s="123"/>
      <c r="J27" s="123"/>
      <c r="K27" s="123"/>
      <c r="L27" s="123"/>
      <c r="M27" s="123"/>
      <c r="N27" s="123"/>
    </row>
    <row r="28" spans="2:14" ht="16.5" customHeight="1">
      <c r="B28" s="123"/>
      <c r="C28" s="123"/>
      <c r="D28" s="126" t="s">
        <v>455</v>
      </c>
      <c r="E28" s="123"/>
      <c r="F28" s="123"/>
      <c r="G28" s="123"/>
      <c r="H28" s="123"/>
      <c r="I28" s="123"/>
      <c r="J28" s="123"/>
      <c r="K28" s="123"/>
      <c r="L28" s="123"/>
      <c r="M28" s="123"/>
      <c r="N28" s="123"/>
    </row>
    <row r="29" spans="2:14" ht="16.5" customHeight="1">
      <c r="B29" s="129" t="s">
        <v>354</v>
      </c>
      <c r="C29" s="126" t="s">
        <v>436</v>
      </c>
      <c r="D29" s="126"/>
      <c r="E29" s="123"/>
      <c r="F29" s="123"/>
      <c r="G29" s="123"/>
      <c r="H29" s="123"/>
      <c r="I29" s="123"/>
      <c r="J29" s="123"/>
      <c r="K29" s="123"/>
      <c r="L29" s="123"/>
      <c r="M29" s="123"/>
      <c r="N29" s="123"/>
    </row>
    <row r="30" spans="2:14" ht="16.5" customHeight="1">
      <c r="B30" s="129" t="s">
        <v>355</v>
      </c>
      <c r="C30" s="123" t="s">
        <v>437</v>
      </c>
      <c r="D30" s="126"/>
      <c r="E30" s="123"/>
      <c r="F30" s="123"/>
      <c r="G30" s="123"/>
      <c r="H30" s="123"/>
      <c r="I30" s="123"/>
      <c r="J30" s="123"/>
      <c r="K30" s="123"/>
      <c r="L30" s="123"/>
      <c r="M30" s="123"/>
      <c r="N30" s="123"/>
    </row>
    <row r="31" spans="2:14" ht="16.5" customHeight="1">
      <c r="B31" s="129" t="s">
        <v>356</v>
      </c>
      <c r="C31" s="126" t="s">
        <v>456</v>
      </c>
      <c r="D31" s="123"/>
      <c r="E31" s="123"/>
      <c r="F31" s="123"/>
      <c r="G31" s="123"/>
      <c r="H31" s="123"/>
      <c r="I31" s="123"/>
      <c r="J31" s="123"/>
      <c r="K31" s="123"/>
      <c r="L31" s="123"/>
      <c r="M31" s="123"/>
      <c r="N31" s="123"/>
    </row>
    <row r="32" spans="2:14" ht="16.5" customHeight="1">
      <c r="B32" s="123"/>
      <c r="C32" s="126"/>
      <c r="D32" s="126" t="s">
        <v>454</v>
      </c>
      <c r="E32" s="123"/>
      <c r="F32" s="123"/>
      <c r="G32" s="123"/>
      <c r="H32" s="123"/>
      <c r="I32" s="123"/>
      <c r="J32" s="123"/>
      <c r="K32" s="123"/>
      <c r="L32" s="123"/>
      <c r="M32" s="123"/>
      <c r="N32" s="123"/>
    </row>
    <row r="33" spans="2:14" ht="16.5" customHeight="1">
      <c r="B33" s="129" t="s">
        <v>357</v>
      </c>
      <c r="C33" s="126" t="s">
        <v>438</v>
      </c>
      <c r="D33" s="126"/>
      <c r="E33" s="123"/>
      <c r="F33" s="123"/>
      <c r="G33" s="123"/>
      <c r="H33" s="123"/>
      <c r="I33" s="123"/>
      <c r="J33" s="123"/>
      <c r="K33" s="123"/>
      <c r="L33" s="123"/>
      <c r="M33" s="123"/>
      <c r="N33" s="123"/>
    </row>
    <row r="34" spans="2:14" ht="16.5" customHeight="1">
      <c r="B34" s="123"/>
      <c r="C34" s="123"/>
      <c r="D34" s="125" t="s">
        <v>439</v>
      </c>
      <c r="E34" s="123"/>
      <c r="F34" s="123"/>
      <c r="G34" s="123"/>
      <c r="H34" s="123"/>
      <c r="I34" s="123"/>
      <c r="J34" s="123"/>
      <c r="K34" s="123"/>
      <c r="L34" s="123"/>
      <c r="M34" s="123"/>
      <c r="N34" s="123"/>
    </row>
    <row r="35" spans="2:14" ht="16.5" customHeight="1">
      <c r="B35" s="123"/>
      <c r="C35" s="123"/>
      <c r="D35" s="130" t="s">
        <v>440</v>
      </c>
      <c r="E35" s="131"/>
      <c r="F35" s="131"/>
      <c r="G35" s="131"/>
      <c r="H35" s="131"/>
      <c r="I35" s="131"/>
      <c r="J35" s="131"/>
      <c r="K35" s="131"/>
      <c r="L35" s="131"/>
      <c r="M35" s="123"/>
      <c r="N35" s="123"/>
    </row>
    <row r="36" spans="2:14" ht="16.5" customHeight="1">
      <c r="B36" s="129" t="s">
        <v>359</v>
      </c>
      <c r="C36" s="125" t="s">
        <v>441</v>
      </c>
      <c r="D36" s="123"/>
      <c r="E36" s="123"/>
      <c r="F36" s="123"/>
      <c r="G36" s="123"/>
      <c r="H36" s="123"/>
      <c r="I36" s="123"/>
      <c r="J36" s="123"/>
      <c r="K36" s="123"/>
      <c r="L36" s="123"/>
      <c r="M36" s="123"/>
      <c r="N36" s="123"/>
    </row>
    <row r="37" spans="2:14" ht="16.5" customHeight="1">
      <c r="B37" s="129"/>
      <c r="C37" s="125"/>
      <c r="D37" s="126" t="s">
        <v>358</v>
      </c>
      <c r="E37" s="123"/>
      <c r="F37" s="123"/>
      <c r="G37" s="123"/>
      <c r="H37" s="123"/>
      <c r="I37" s="123"/>
      <c r="J37" s="123"/>
      <c r="K37" s="123"/>
      <c r="L37" s="123"/>
      <c r="M37" s="123"/>
      <c r="N37" s="123"/>
    </row>
    <row r="38" spans="2:14" ht="16.5" customHeight="1">
      <c r="B38" s="129" t="s">
        <v>431</v>
      </c>
      <c r="C38" s="125" t="s">
        <v>442</v>
      </c>
      <c r="D38" s="123"/>
      <c r="E38" s="123"/>
      <c r="F38" s="123"/>
      <c r="G38" s="123"/>
      <c r="H38" s="123"/>
      <c r="I38" s="123"/>
      <c r="J38" s="123"/>
      <c r="K38" s="123"/>
      <c r="L38" s="123"/>
      <c r="M38" s="123"/>
      <c r="N38" s="123"/>
    </row>
    <row r="39" spans="2:14" ht="17.25">
      <c r="B39" s="122"/>
      <c r="C39" s="124"/>
      <c r="D39" s="123"/>
      <c r="E39" s="123"/>
      <c r="F39" s="123"/>
      <c r="G39" s="123"/>
      <c r="H39" s="123"/>
      <c r="I39" s="123"/>
      <c r="J39" s="123"/>
      <c r="K39" s="123"/>
      <c r="L39" s="123"/>
      <c r="M39" s="123"/>
      <c r="N39" s="123"/>
    </row>
    <row r="40" spans="2:14" ht="20.25" customHeight="1">
      <c r="B40" s="124" t="s">
        <v>360</v>
      </c>
      <c r="C40" s="123"/>
      <c r="D40" s="123"/>
      <c r="E40" s="123"/>
      <c r="F40" s="123"/>
      <c r="G40" s="123"/>
      <c r="H40" s="123"/>
      <c r="I40" s="123"/>
      <c r="J40" s="123"/>
      <c r="K40" s="123"/>
      <c r="L40" s="123"/>
      <c r="M40" s="123"/>
      <c r="N40" s="123"/>
    </row>
    <row r="41" spans="2:14" ht="20.25" customHeight="1">
      <c r="B41" s="123"/>
      <c r="C41" s="125" t="s">
        <v>443</v>
      </c>
      <c r="D41" s="123"/>
      <c r="E41" s="123"/>
      <c r="F41" s="123"/>
      <c r="G41" s="123"/>
      <c r="H41" s="123"/>
      <c r="I41" s="123"/>
      <c r="J41" s="123"/>
      <c r="K41" s="123"/>
      <c r="L41" s="123"/>
      <c r="M41" s="123"/>
      <c r="N41" s="123"/>
    </row>
    <row r="42" spans="2:14" customFormat="1" ht="20.25" customHeight="1">
      <c r="B42" s="126"/>
      <c r="C42" s="126"/>
      <c r="D42" s="126" t="s">
        <v>444</v>
      </c>
      <c r="E42" s="126"/>
      <c r="F42" s="126"/>
      <c r="G42" s="126"/>
      <c r="H42" s="126"/>
      <c r="I42" s="126"/>
      <c r="J42" s="126"/>
      <c r="K42" s="126"/>
      <c r="L42" s="126"/>
      <c r="M42" s="126"/>
      <c r="N42" s="126"/>
    </row>
    <row r="43" spans="2:14" customFormat="1" ht="20.25" customHeight="1">
      <c r="B43" s="126"/>
      <c r="C43" s="126"/>
      <c r="D43" s="126" t="s">
        <v>445</v>
      </c>
      <c r="E43" s="126"/>
      <c r="F43" s="126"/>
      <c r="G43" s="126"/>
      <c r="H43" s="126"/>
      <c r="I43" s="126"/>
      <c r="J43" s="126"/>
      <c r="K43" s="126"/>
      <c r="L43" s="126"/>
      <c r="M43" s="126"/>
      <c r="N43" s="126"/>
    </row>
    <row r="44" spans="2:14" customFormat="1" ht="20.25" customHeight="1">
      <c r="B44" s="126"/>
      <c r="C44" s="126" t="s">
        <v>446</v>
      </c>
      <c r="D44" s="126"/>
      <c r="E44" s="126"/>
      <c r="F44" s="126"/>
      <c r="G44" s="126"/>
      <c r="H44" s="126"/>
      <c r="I44" s="126"/>
      <c r="J44" s="126"/>
      <c r="K44" s="126"/>
      <c r="L44" s="126"/>
      <c r="M44" s="126"/>
      <c r="N44" s="126"/>
    </row>
    <row r="45" spans="2:14" customFormat="1" ht="20.25" customHeight="1">
      <c r="B45" s="126"/>
      <c r="C45" s="126"/>
      <c r="D45" s="126" t="s">
        <v>361</v>
      </c>
      <c r="E45" s="126"/>
      <c r="F45" s="126"/>
      <c r="G45" s="126"/>
      <c r="H45" s="126"/>
      <c r="I45" s="126"/>
      <c r="J45" s="126"/>
      <c r="K45" s="126"/>
      <c r="L45" s="126"/>
      <c r="M45" s="126"/>
      <c r="N45" s="126"/>
    </row>
    <row r="46" spans="2:14" customFormat="1" ht="20.25" customHeight="1">
      <c r="B46" s="126"/>
      <c r="C46" s="126"/>
      <c r="D46" s="126" t="s">
        <v>461</v>
      </c>
      <c r="E46" s="126"/>
      <c r="F46" s="126"/>
      <c r="G46" s="126"/>
      <c r="H46" s="126"/>
      <c r="I46" s="126"/>
      <c r="J46" s="126"/>
      <c r="K46" s="126"/>
      <c r="L46" s="126"/>
      <c r="M46" s="126"/>
      <c r="N46" s="126"/>
    </row>
    <row r="47" spans="2:14" customFormat="1" ht="20.25" customHeight="1">
      <c r="B47" s="126"/>
      <c r="C47" s="125" t="s">
        <v>447</v>
      </c>
      <c r="D47" s="126"/>
      <c r="E47" s="126"/>
      <c r="F47" s="126"/>
      <c r="G47" s="126"/>
      <c r="H47" s="126"/>
      <c r="I47" s="126"/>
      <c r="J47" s="126"/>
      <c r="K47" s="126"/>
      <c r="L47" s="126"/>
      <c r="M47" s="126"/>
      <c r="N47" s="126"/>
    </row>
    <row r="48" spans="2:14" customFormat="1" ht="20.25" customHeight="1">
      <c r="B48" s="126"/>
      <c r="C48" s="126"/>
      <c r="D48" s="126" t="s">
        <v>362</v>
      </c>
      <c r="E48" s="126"/>
      <c r="F48" s="126"/>
      <c r="G48" s="126"/>
      <c r="H48" s="126"/>
      <c r="I48" s="126"/>
      <c r="J48" s="126"/>
      <c r="K48" s="126"/>
      <c r="L48" s="126"/>
      <c r="M48" s="126"/>
      <c r="N48" s="126"/>
    </row>
    <row r="49" spans="2:14" customFormat="1" ht="20.25" customHeight="1">
      <c r="B49" s="126"/>
      <c r="C49" s="132" t="s">
        <v>448</v>
      </c>
      <c r="D49" s="126"/>
      <c r="E49" s="126"/>
      <c r="F49" s="126"/>
      <c r="G49" s="126"/>
      <c r="H49" s="126"/>
      <c r="I49" s="126"/>
      <c r="J49" s="126"/>
      <c r="K49" s="126"/>
      <c r="L49" s="126"/>
      <c r="M49" s="126"/>
      <c r="N49" s="126"/>
    </row>
    <row r="50" spans="2:14" customFormat="1" ht="20.25" customHeight="1">
      <c r="B50" s="126"/>
      <c r="C50" s="126"/>
      <c r="D50" s="132" t="s">
        <v>138</v>
      </c>
      <c r="E50" s="126"/>
      <c r="F50" s="126"/>
      <c r="G50" s="126"/>
      <c r="H50" s="126"/>
      <c r="I50" s="126"/>
      <c r="J50" s="126"/>
      <c r="K50" s="126"/>
      <c r="L50" s="126"/>
      <c r="M50" s="126"/>
      <c r="N50" s="126"/>
    </row>
    <row r="51" spans="2:14" customFormat="1" ht="6" customHeight="1">
      <c r="B51" s="126"/>
      <c r="C51" s="123"/>
      <c r="D51" s="126"/>
      <c r="E51" s="126"/>
      <c r="F51" s="126"/>
      <c r="G51" s="126"/>
      <c r="H51" s="126"/>
      <c r="I51" s="126"/>
      <c r="J51" s="126"/>
      <c r="K51" s="126"/>
      <c r="L51" s="126"/>
      <c r="M51" s="126"/>
      <c r="N51" s="126"/>
    </row>
    <row r="52" spans="2:14" customFormat="1" ht="20.25" customHeight="1">
      <c r="B52" s="126"/>
      <c r="C52" s="126" t="s">
        <v>522</v>
      </c>
      <c r="D52" s="73"/>
      <c r="E52" s="126"/>
      <c r="F52" s="126"/>
      <c r="G52" s="126"/>
      <c r="H52" s="126"/>
      <c r="I52" s="126"/>
      <c r="J52" s="126"/>
      <c r="K52" s="126"/>
      <c r="L52" s="126"/>
      <c r="M52" s="126"/>
      <c r="N52" s="126"/>
    </row>
    <row r="53" spans="2:14" customFormat="1" ht="6" customHeight="1">
      <c r="B53" s="126"/>
      <c r="C53" s="126"/>
      <c r="D53" s="73"/>
      <c r="E53" s="126"/>
      <c r="F53" s="126"/>
      <c r="G53" s="126"/>
      <c r="H53" s="126"/>
      <c r="I53" s="126"/>
      <c r="J53" s="126"/>
      <c r="K53" s="126"/>
      <c r="L53" s="126"/>
      <c r="M53" s="126"/>
      <c r="N53" s="126"/>
    </row>
    <row r="54" spans="2:14" customFormat="1" ht="20.25" customHeight="1">
      <c r="B54" s="126"/>
      <c r="C54" s="133"/>
      <c r="D54" s="126"/>
      <c r="E54" s="126"/>
      <c r="F54" s="126"/>
      <c r="G54" s="126"/>
      <c r="H54" s="126"/>
      <c r="I54" s="126"/>
      <c r="J54" s="126"/>
      <c r="K54" s="126"/>
      <c r="L54" s="126"/>
      <c r="M54" s="126"/>
      <c r="N54" s="126"/>
    </row>
    <row r="55" spans="2:14" customFormat="1" ht="20.25" customHeight="1">
      <c r="B55" s="124" t="s">
        <v>363</v>
      </c>
      <c r="C55" s="126"/>
      <c r="D55" s="132"/>
      <c r="E55" s="126"/>
      <c r="F55" s="126"/>
      <c r="G55" s="126"/>
      <c r="H55" s="126"/>
      <c r="I55" s="126"/>
      <c r="J55" s="126"/>
      <c r="K55" s="126"/>
      <c r="L55" s="126"/>
      <c r="M55" s="126"/>
      <c r="N55" s="126"/>
    </row>
    <row r="56" spans="2:14" customFormat="1" ht="20.25" customHeight="1">
      <c r="B56" s="126"/>
      <c r="C56" s="126" t="s">
        <v>449</v>
      </c>
      <c r="D56" s="132"/>
      <c r="E56" s="126"/>
      <c r="F56" s="126"/>
      <c r="G56" s="126"/>
      <c r="H56" s="126"/>
      <c r="I56" s="126"/>
      <c r="J56" s="126"/>
      <c r="K56" s="126"/>
      <c r="L56" s="126"/>
      <c r="M56" s="126"/>
      <c r="N56" s="126"/>
    </row>
    <row r="57" spans="2:14" customFormat="1" ht="18.75" customHeight="1"/>
    <row r="58" spans="2:14" customFormat="1" ht="18.75" customHeight="1"/>
    <row r="59" spans="2:14" customFormat="1" ht="18.75" customHeight="1">
      <c r="D59" s="110"/>
    </row>
    <row r="60" spans="2:14" customFormat="1" ht="18.75" customHeight="1">
      <c r="D60" s="111"/>
    </row>
    <row r="61" spans="2:14" customFormat="1" ht="18.75" customHeight="1"/>
    <row r="62" spans="2:14" ht="18.75" customHeight="1"/>
    <row r="63" spans="2:14" ht="18" customHeight="1"/>
    <row r="64" spans="2:14" ht="18" customHeight="1"/>
    <row r="65" ht="18" customHeight="1"/>
    <row r="66" ht="18" customHeight="1"/>
  </sheetData>
  <mergeCells count="1">
    <mergeCell ref="B4:N4"/>
  </mergeCells>
  <phoneticPr fontId="24"/>
  <pageMargins left="0.70866141732283472" right="0.70866141732283472" top="0.74803149606299213" bottom="0.74803149606299213" header="0.31496062992125984" footer="0.31496062992125984"/>
  <pageSetup paperSize="9" scale="7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O202"/>
  <sheetViews>
    <sheetView workbookViewId="0">
      <selection activeCell="A2" sqref="A2"/>
    </sheetView>
  </sheetViews>
  <sheetFormatPr defaultRowHeight="13.5"/>
  <cols>
    <col min="6" max="10" width="13.125" customWidth="1"/>
  </cols>
  <sheetData>
    <row r="1" spans="1:15">
      <c r="A1" t="s">
        <v>59</v>
      </c>
      <c r="F1" t="s">
        <v>60</v>
      </c>
    </row>
    <row r="2" spans="1:15">
      <c r="A2" t="e">
        <f>#REF!&amp;","&amp;#REF!&amp;","&amp;data!X3</f>
        <v>#REF!</v>
      </c>
      <c r="B2" t="e">
        <f>#REF!&amp;","&amp;#REF!&amp;","&amp;data!AD3</f>
        <v>#REF!</v>
      </c>
      <c r="C2" t="e">
        <f>#REF!&amp;","&amp;#REF!&amp;","&amp;data!AJ3</f>
        <v>#REF!</v>
      </c>
      <c r="D2" t="e">
        <f>#REF!&amp;","&amp;#REF!&amp;","&amp;data!AP3</f>
        <v>#REF!</v>
      </c>
      <c r="E2" t="e">
        <f>#REF!&amp;","&amp;#REF!&amp;","&amp;data!AV3</f>
        <v>#REF!</v>
      </c>
      <c r="F2" t="e">
        <f>data!X3&amp;","&amp;#REF!</f>
        <v>#REF!</v>
      </c>
      <c r="G2" t="e">
        <f>data!AD3&amp;","&amp;#REF!</f>
        <v>#REF!</v>
      </c>
      <c r="H2" t="e">
        <f>data!AJ3&amp;","&amp;#REF!</f>
        <v>#REF!</v>
      </c>
      <c r="I2" t="e">
        <f>data!AP3&amp;","&amp;#REF!</f>
        <v>#REF!</v>
      </c>
      <c r="J2" t="e">
        <f>data!AV3&amp;","&amp;#REF!</f>
        <v>#REF!</v>
      </c>
      <c r="K2" t="e">
        <f>data!X3&amp;","&amp;COUNTIF($F$2:$J2,F2)</f>
        <v>#REF!</v>
      </c>
      <c r="L2" t="e">
        <f>data!AD3&amp;","&amp;COUNTIF($F$2:$J2,G2)</f>
        <v>#REF!</v>
      </c>
      <c r="M2" t="e">
        <f>data!AJ3&amp;","&amp;COUNTIF($F$2:$J2,H2)</f>
        <v>#REF!</v>
      </c>
      <c r="N2" t="e">
        <f>data!AP3&amp;","&amp;COUNTIF($F$2:$J2,I2)</f>
        <v>#REF!</v>
      </c>
      <c r="O2" t="e">
        <f>data!AV3&amp;","&amp;COUNTIF($F$2:$J2,J2)</f>
        <v>#REF!</v>
      </c>
    </row>
    <row r="3" spans="1:15">
      <c r="A3" t="e">
        <f>#REF!&amp;","&amp;#REF!&amp;","&amp;data!X4</f>
        <v>#REF!</v>
      </c>
      <c r="B3" t="e">
        <f>#REF!&amp;","&amp;#REF!&amp;","&amp;data!AD4</f>
        <v>#REF!</v>
      </c>
      <c r="C3" t="e">
        <f>#REF!&amp;","&amp;#REF!&amp;","&amp;data!AJ4</f>
        <v>#REF!</v>
      </c>
      <c r="D3" t="e">
        <f>#REF!&amp;","&amp;#REF!&amp;","&amp;data!AP4</f>
        <v>#REF!</v>
      </c>
      <c r="E3" t="e">
        <f>#REF!&amp;","&amp;#REF!&amp;","&amp;data!AV4</f>
        <v>#REF!</v>
      </c>
      <c r="F3" t="e">
        <f>data!X4&amp;","&amp;#REF!</f>
        <v>#REF!</v>
      </c>
      <c r="G3" t="e">
        <f>data!AD4&amp;","&amp;#REF!</f>
        <v>#REF!</v>
      </c>
      <c r="H3" t="e">
        <f>data!AJ4&amp;","&amp;#REF!</f>
        <v>#REF!</v>
      </c>
      <c r="I3" t="e">
        <f>data!AP4&amp;","&amp;#REF!</f>
        <v>#REF!</v>
      </c>
      <c r="J3" t="e">
        <f>data!AV4&amp;","&amp;#REF!</f>
        <v>#REF!</v>
      </c>
      <c r="K3" t="e">
        <f>data!X4&amp;","&amp;COUNTIF($F$2:$J3,F3)</f>
        <v>#REF!</v>
      </c>
      <c r="L3" t="e">
        <f>data!AD4&amp;","&amp;COUNTIF($F$2:$J3,G3)</f>
        <v>#REF!</v>
      </c>
      <c r="M3" t="e">
        <f>data!AJ4&amp;","&amp;COUNTIF($F$2:$J3,H3)</f>
        <v>#REF!</v>
      </c>
      <c r="N3" t="e">
        <f>data!AP4&amp;","&amp;COUNTIF($F$2:$J3,I3)</f>
        <v>#REF!</v>
      </c>
      <c r="O3" t="e">
        <f>data!AV4&amp;","&amp;COUNTIF($F$2:$J3,J3)</f>
        <v>#REF!</v>
      </c>
    </row>
    <row r="4" spans="1:15">
      <c r="A4" t="e">
        <f>#REF!&amp;","&amp;#REF!&amp;","&amp;data!X5</f>
        <v>#REF!</v>
      </c>
      <c r="B4" t="e">
        <f>#REF!&amp;","&amp;#REF!&amp;","&amp;data!AD5</f>
        <v>#REF!</v>
      </c>
      <c r="C4" t="e">
        <f>#REF!&amp;","&amp;#REF!&amp;","&amp;data!AJ5</f>
        <v>#REF!</v>
      </c>
      <c r="D4" t="e">
        <f>#REF!&amp;","&amp;#REF!&amp;","&amp;data!AP5</f>
        <v>#REF!</v>
      </c>
      <c r="E4" t="e">
        <f>#REF!&amp;","&amp;#REF!&amp;","&amp;data!AV5</f>
        <v>#REF!</v>
      </c>
      <c r="F4" t="e">
        <f>data!X5&amp;","&amp;#REF!</f>
        <v>#REF!</v>
      </c>
      <c r="G4" t="e">
        <f>data!AD5&amp;","&amp;#REF!</f>
        <v>#REF!</v>
      </c>
      <c r="H4" t="e">
        <f>data!AJ5&amp;","&amp;#REF!</f>
        <v>#REF!</v>
      </c>
      <c r="I4" t="e">
        <f>data!AP5&amp;","&amp;#REF!</f>
        <v>#REF!</v>
      </c>
      <c r="J4" t="e">
        <f>data!AV5&amp;","&amp;#REF!</f>
        <v>#REF!</v>
      </c>
      <c r="K4" t="e">
        <f>data!X5&amp;","&amp;COUNTIF($F$2:$J4,F4)</f>
        <v>#REF!</v>
      </c>
      <c r="L4" t="e">
        <f>data!AD5&amp;","&amp;COUNTIF($F$2:$J4,G4)</f>
        <v>#REF!</v>
      </c>
      <c r="M4" t="e">
        <f>data!AJ5&amp;","&amp;COUNTIF($F$2:$J4,H4)</f>
        <v>#REF!</v>
      </c>
      <c r="N4" t="e">
        <f>data!AP5&amp;","&amp;COUNTIF($F$2:$J4,I4)</f>
        <v>#REF!</v>
      </c>
      <c r="O4" t="e">
        <f>data!AV5&amp;","&amp;COUNTIF($F$2:$J4,J4)</f>
        <v>#REF!</v>
      </c>
    </row>
    <row r="5" spans="1:15">
      <c r="A5" t="e">
        <f>#REF!&amp;","&amp;#REF!&amp;","&amp;data!X6</f>
        <v>#REF!</v>
      </c>
      <c r="B5" t="e">
        <f>#REF!&amp;","&amp;#REF!&amp;","&amp;data!AD6</f>
        <v>#REF!</v>
      </c>
      <c r="C5" t="e">
        <f>#REF!&amp;","&amp;#REF!&amp;","&amp;data!AJ6</f>
        <v>#REF!</v>
      </c>
      <c r="D5" t="e">
        <f>#REF!&amp;","&amp;#REF!&amp;","&amp;data!AP6</f>
        <v>#REF!</v>
      </c>
      <c r="E5" t="e">
        <f>#REF!&amp;","&amp;#REF!&amp;","&amp;data!AV6</f>
        <v>#REF!</v>
      </c>
      <c r="F5" t="e">
        <f>data!X6&amp;","&amp;#REF!</f>
        <v>#REF!</v>
      </c>
      <c r="G5" t="e">
        <f>data!AD6&amp;","&amp;#REF!</f>
        <v>#REF!</v>
      </c>
      <c r="H5" t="e">
        <f>data!AJ6&amp;","&amp;#REF!</f>
        <v>#REF!</v>
      </c>
      <c r="I5" t="e">
        <f>data!AP6&amp;","&amp;#REF!</f>
        <v>#REF!</v>
      </c>
      <c r="J5" t="e">
        <f>data!AV6&amp;","&amp;#REF!</f>
        <v>#REF!</v>
      </c>
      <c r="K5" t="e">
        <f>data!X6&amp;","&amp;COUNTIF($F$2:$J5,F5)</f>
        <v>#REF!</v>
      </c>
      <c r="L5" t="e">
        <f>data!AD6&amp;","&amp;COUNTIF($F$2:$J5,G5)</f>
        <v>#REF!</v>
      </c>
      <c r="M5" t="e">
        <f>data!AJ6&amp;","&amp;COUNTIF($F$2:$J5,H5)</f>
        <v>#REF!</v>
      </c>
      <c r="N5" t="e">
        <f>data!AP6&amp;","&amp;COUNTIF($F$2:$J5,I5)</f>
        <v>#REF!</v>
      </c>
      <c r="O5" t="e">
        <f>data!AV6&amp;","&amp;COUNTIF($F$2:$J5,J5)</f>
        <v>#REF!</v>
      </c>
    </row>
    <row r="6" spans="1:15">
      <c r="A6" t="e">
        <f>#REF!&amp;","&amp;#REF!&amp;","&amp;data!X7</f>
        <v>#REF!</v>
      </c>
      <c r="B6" t="e">
        <f>#REF!&amp;","&amp;#REF!&amp;","&amp;data!AD7</f>
        <v>#REF!</v>
      </c>
      <c r="C6" t="e">
        <f>#REF!&amp;","&amp;#REF!&amp;","&amp;data!AJ7</f>
        <v>#REF!</v>
      </c>
      <c r="D6" t="e">
        <f>#REF!&amp;","&amp;#REF!&amp;","&amp;data!AP7</f>
        <v>#REF!</v>
      </c>
      <c r="E6" t="e">
        <f>#REF!&amp;","&amp;#REF!&amp;","&amp;data!AV7</f>
        <v>#REF!</v>
      </c>
      <c r="F6" t="e">
        <f>data!X7&amp;","&amp;#REF!</f>
        <v>#REF!</v>
      </c>
      <c r="G6" t="e">
        <f>data!AD7&amp;","&amp;#REF!</f>
        <v>#REF!</v>
      </c>
      <c r="H6" t="e">
        <f>data!AJ7&amp;","&amp;#REF!</f>
        <v>#REF!</v>
      </c>
      <c r="I6" t="e">
        <f>data!AP7&amp;","&amp;#REF!</f>
        <v>#REF!</v>
      </c>
      <c r="J6" t="e">
        <f>data!AV7&amp;","&amp;#REF!</f>
        <v>#REF!</v>
      </c>
      <c r="K6" t="e">
        <f>data!X7&amp;","&amp;COUNTIF($F$2:$J6,F6)</f>
        <v>#REF!</v>
      </c>
      <c r="L6" t="e">
        <f>data!AD7&amp;","&amp;COUNTIF($F$2:$J6,G6)</f>
        <v>#REF!</v>
      </c>
      <c r="M6" t="e">
        <f>data!AJ7&amp;","&amp;COUNTIF($F$2:$J6,H6)</f>
        <v>#REF!</v>
      </c>
      <c r="N6" t="e">
        <f>data!AP7&amp;","&amp;COUNTIF($F$2:$J6,I6)</f>
        <v>#REF!</v>
      </c>
      <c r="O6" t="e">
        <f>data!AV7&amp;","&amp;COUNTIF($F$2:$J6,J6)</f>
        <v>#REF!</v>
      </c>
    </row>
    <row r="7" spans="1:15">
      <c r="A7" t="e">
        <f>#REF!&amp;","&amp;#REF!&amp;","&amp;data!X8</f>
        <v>#REF!</v>
      </c>
      <c r="B7" t="e">
        <f>#REF!&amp;","&amp;#REF!&amp;","&amp;data!AD8</f>
        <v>#REF!</v>
      </c>
      <c r="C7" t="e">
        <f>#REF!&amp;","&amp;#REF!&amp;","&amp;data!AJ8</f>
        <v>#REF!</v>
      </c>
      <c r="D7" t="e">
        <f>#REF!&amp;","&amp;#REF!&amp;","&amp;data!AP8</f>
        <v>#REF!</v>
      </c>
      <c r="E7" t="e">
        <f>#REF!&amp;","&amp;#REF!&amp;","&amp;data!AV8</f>
        <v>#REF!</v>
      </c>
      <c r="F7" t="e">
        <f>data!X8&amp;","&amp;#REF!</f>
        <v>#REF!</v>
      </c>
      <c r="G7" t="e">
        <f>data!AD8&amp;","&amp;#REF!</f>
        <v>#REF!</v>
      </c>
      <c r="H7" t="e">
        <f>data!AJ8&amp;","&amp;#REF!</f>
        <v>#REF!</v>
      </c>
      <c r="I7" t="e">
        <f>data!AP8&amp;","&amp;#REF!</f>
        <v>#REF!</v>
      </c>
      <c r="J7" t="e">
        <f>data!AV8&amp;","&amp;#REF!</f>
        <v>#REF!</v>
      </c>
      <c r="K7" t="e">
        <f>data!X8&amp;","&amp;COUNTIF($F$2:$J7,F7)</f>
        <v>#REF!</v>
      </c>
      <c r="L7" t="e">
        <f>data!AD8&amp;","&amp;COUNTIF($F$2:$J7,G7)</f>
        <v>#REF!</v>
      </c>
      <c r="M7" t="e">
        <f>data!AJ8&amp;","&amp;COUNTIF($F$2:$J7,H7)</f>
        <v>#REF!</v>
      </c>
      <c r="N7" t="e">
        <f>data!AP8&amp;","&amp;COUNTIF($F$2:$J7,I7)</f>
        <v>#REF!</v>
      </c>
      <c r="O7" t="e">
        <f>data!AV8&amp;","&amp;COUNTIF($F$2:$J7,J7)</f>
        <v>#REF!</v>
      </c>
    </row>
    <row r="8" spans="1:15">
      <c r="A8" t="e">
        <f>#REF!&amp;","&amp;#REF!&amp;","&amp;data!X9</f>
        <v>#REF!</v>
      </c>
      <c r="B8" t="e">
        <f>#REF!&amp;","&amp;#REF!&amp;","&amp;data!AD9</f>
        <v>#REF!</v>
      </c>
      <c r="C8" t="e">
        <f>#REF!&amp;","&amp;#REF!&amp;","&amp;data!AJ9</f>
        <v>#REF!</v>
      </c>
      <c r="D8" t="e">
        <f>#REF!&amp;","&amp;#REF!&amp;","&amp;data!AP9</f>
        <v>#REF!</v>
      </c>
      <c r="E8" t="e">
        <f>#REF!&amp;","&amp;#REF!&amp;","&amp;data!AV9</f>
        <v>#REF!</v>
      </c>
      <c r="F8" t="e">
        <f>data!X9&amp;","&amp;#REF!</f>
        <v>#REF!</v>
      </c>
      <c r="G8" t="e">
        <f>data!AD9&amp;","&amp;#REF!</f>
        <v>#REF!</v>
      </c>
      <c r="H8" t="e">
        <f>data!AJ9&amp;","&amp;#REF!</f>
        <v>#REF!</v>
      </c>
      <c r="I8" t="e">
        <f>data!AP9&amp;","&amp;#REF!</f>
        <v>#REF!</v>
      </c>
      <c r="J8" t="e">
        <f>data!AV9&amp;","&amp;#REF!</f>
        <v>#REF!</v>
      </c>
      <c r="K8" t="e">
        <f>data!X9&amp;","&amp;COUNTIF($F$2:$J8,F8)</f>
        <v>#REF!</v>
      </c>
      <c r="L8" t="e">
        <f>data!AD9&amp;","&amp;COUNTIF($F$2:$J8,G8)</f>
        <v>#REF!</v>
      </c>
      <c r="M8" t="e">
        <f>data!AJ9&amp;","&amp;COUNTIF($F$2:$J8,H8)</f>
        <v>#REF!</v>
      </c>
      <c r="N8" t="e">
        <f>data!AP9&amp;","&amp;COUNTIF($F$2:$J8,I8)</f>
        <v>#REF!</v>
      </c>
      <c r="O8" t="e">
        <f>data!AV9&amp;","&amp;COUNTIF($F$2:$J8,J8)</f>
        <v>#REF!</v>
      </c>
    </row>
    <row r="9" spans="1:15">
      <c r="A9" t="e">
        <f>#REF!&amp;","&amp;#REF!&amp;","&amp;data!X10</f>
        <v>#REF!</v>
      </c>
      <c r="B9" t="e">
        <f>#REF!&amp;","&amp;#REF!&amp;","&amp;data!AD10</f>
        <v>#REF!</v>
      </c>
      <c r="C9" t="e">
        <f>#REF!&amp;","&amp;#REF!&amp;","&amp;data!AJ10</f>
        <v>#REF!</v>
      </c>
      <c r="D9" t="e">
        <f>#REF!&amp;","&amp;#REF!&amp;","&amp;data!AP10</f>
        <v>#REF!</v>
      </c>
      <c r="E9" t="e">
        <f>#REF!&amp;","&amp;#REF!&amp;","&amp;data!AV10</f>
        <v>#REF!</v>
      </c>
      <c r="F9" t="e">
        <f>data!X10&amp;","&amp;#REF!</f>
        <v>#REF!</v>
      </c>
      <c r="G9" t="e">
        <f>data!AD10&amp;","&amp;#REF!</f>
        <v>#REF!</v>
      </c>
      <c r="H9" t="e">
        <f>data!AJ10&amp;","&amp;#REF!</f>
        <v>#REF!</v>
      </c>
      <c r="I9" t="e">
        <f>data!AP10&amp;","&amp;#REF!</f>
        <v>#REF!</v>
      </c>
      <c r="J9" t="e">
        <f>data!AV10&amp;","&amp;#REF!</f>
        <v>#REF!</v>
      </c>
      <c r="K9" t="e">
        <f>data!X10&amp;","&amp;COUNTIF($F$2:$J9,F9)</f>
        <v>#REF!</v>
      </c>
      <c r="L9" t="e">
        <f>data!AD10&amp;","&amp;COUNTIF($F$2:$J9,G9)</f>
        <v>#REF!</v>
      </c>
      <c r="M9" t="e">
        <f>data!AJ10&amp;","&amp;COUNTIF($F$2:$J9,H9)</f>
        <v>#REF!</v>
      </c>
      <c r="N9" t="e">
        <f>data!AP10&amp;","&amp;COUNTIF($F$2:$J9,I9)</f>
        <v>#REF!</v>
      </c>
      <c r="O9" t="e">
        <f>data!AV10&amp;","&amp;COUNTIF($F$2:$J9,J9)</f>
        <v>#REF!</v>
      </c>
    </row>
    <row r="10" spans="1:15">
      <c r="A10" t="e">
        <f>#REF!&amp;","&amp;#REF!&amp;","&amp;data!X11</f>
        <v>#REF!</v>
      </c>
      <c r="B10" t="e">
        <f>#REF!&amp;","&amp;#REF!&amp;","&amp;data!AD11</f>
        <v>#REF!</v>
      </c>
      <c r="C10" t="e">
        <f>#REF!&amp;","&amp;#REF!&amp;","&amp;data!AJ11</f>
        <v>#REF!</v>
      </c>
      <c r="D10" t="e">
        <f>#REF!&amp;","&amp;#REF!&amp;","&amp;data!AP11</f>
        <v>#REF!</v>
      </c>
      <c r="E10" t="e">
        <f>#REF!&amp;","&amp;#REF!&amp;","&amp;data!AV11</f>
        <v>#REF!</v>
      </c>
      <c r="F10" t="e">
        <f>data!X11&amp;","&amp;#REF!</f>
        <v>#REF!</v>
      </c>
      <c r="G10" t="e">
        <f>data!AD11&amp;","&amp;#REF!</f>
        <v>#REF!</v>
      </c>
      <c r="H10" t="e">
        <f>data!AJ11&amp;","&amp;#REF!</f>
        <v>#REF!</v>
      </c>
      <c r="I10" t="e">
        <f>data!AP11&amp;","&amp;#REF!</f>
        <v>#REF!</v>
      </c>
      <c r="J10" t="e">
        <f>data!AV11&amp;","&amp;#REF!</f>
        <v>#REF!</v>
      </c>
      <c r="K10" t="e">
        <f>data!X11&amp;","&amp;COUNTIF($F$2:$J10,F10)</f>
        <v>#REF!</v>
      </c>
      <c r="L10" t="e">
        <f>data!AD11&amp;","&amp;COUNTIF($F$2:$J10,G10)</f>
        <v>#REF!</v>
      </c>
      <c r="M10" t="e">
        <f>data!AJ11&amp;","&amp;COUNTIF($F$2:$J10,H10)</f>
        <v>#REF!</v>
      </c>
      <c r="N10" t="e">
        <f>data!AP11&amp;","&amp;COUNTIF($F$2:$J10,I10)</f>
        <v>#REF!</v>
      </c>
      <c r="O10" t="e">
        <f>data!AV11&amp;","&amp;COUNTIF($F$2:$J10,J10)</f>
        <v>#REF!</v>
      </c>
    </row>
    <row r="11" spans="1:15">
      <c r="A11" t="e">
        <f>#REF!&amp;","&amp;#REF!&amp;","&amp;data!X12</f>
        <v>#REF!</v>
      </c>
      <c r="B11" t="e">
        <f>#REF!&amp;","&amp;#REF!&amp;","&amp;data!AD12</f>
        <v>#REF!</v>
      </c>
      <c r="C11" t="e">
        <f>#REF!&amp;","&amp;#REF!&amp;","&amp;data!AJ12</f>
        <v>#REF!</v>
      </c>
      <c r="D11" t="e">
        <f>#REF!&amp;","&amp;#REF!&amp;","&amp;data!AP12</f>
        <v>#REF!</v>
      </c>
      <c r="E11" t="e">
        <f>#REF!&amp;","&amp;#REF!&amp;","&amp;data!AV12</f>
        <v>#REF!</v>
      </c>
      <c r="F11" t="e">
        <f>data!X12&amp;","&amp;#REF!</f>
        <v>#REF!</v>
      </c>
      <c r="G11" t="e">
        <f>data!AD12&amp;","&amp;#REF!</f>
        <v>#REF!</v>
      </c>
      <c r="H11" t="e">
        <f>data!AJ12&amp;","&amp;#REF!</f>
        <v>#REF!</v>
      </c>
      <c r="I11" t="e">
        <f>data!AP12&amp;","&amp;#REF!</f>
        <v>#REF!</v>
      </c>
      <c r="J11" t="e">
        <f>data!AV12&amp;","&amp;#REF!</f>
        <v>#REF!</v>
      </c>
      <c r="K11" t="e">
        <f>data!X12&amp;","&amp;COUNTIF($F$2:$J11,F11)</f>
        <v>#REF!</v>
      </c>
      <c r="L11" t="e">
        <f>data!AD12&amp;","&amp;COUNTIF($F$2:$J11,G11)</f>
        <v>#REF!</v>
      </c>
      <c r="M11" t="e">
        <f>data!AJ12&amp;","&amp;COUNTIF($F$2:$J11,H11)</f>
        <v>#REF!</v>
      </c>
      <c r="N11" t="e">
        <f>data!AP12&amp;","&amp;COUNTIF($F$2:$J11,I11)</f>
        <v>#REF!</v>
      </c>
      <c r="O11" t="e">
        <f>data!AV12&amp;","&amp;COUNTIF($F$2:$J11,J11)</f>
        <v>#REF!</v>
      </c>
    </row>
    <row r="12" spans="1:15">
      <c r="A12" t="e">
        <f>#REF!&amp;","&amp;#REF!&amp;","&amp;data!X13</f>
        <v>#REF!</v>
      </c>
      <c r="B12" t="e">
        <f>#REF!&amp;","&amp;#REF!&amp;","&amp;data!AD13</f>
        <v>#REF!</v>
      </c>
      <c r="C12" t="e">
        <f>#REF!&amp;","&amp;#REF!&amp;","&amp;data!AJ13</f>
        <v>#REF!</v>
      </c>
      <c r="D12" t="e">
        <f>#REF!&amp;","&amp;#REF!&amp;","&amp;data!AP13</f>
        <v>#REF!</v>
      </c>
      <c r="E12" t="e">
        <f>#REF!&amp;","&amp;#REF!&amp;","&amp;data!AV13</f>
        <v>#REF!</v>
      </c>
      <c r="F12" t="e">
        <f>data!X13&amp;","&amp;#REF!</f>
        <v>#REF!</v>
      </c>
      <c r="G12" t="e">
        <f>data!AD13&amp;","&amp;#REF!</f>
        <v>#REF!</v>
      </c>
      <c r="H12" t="e">
        <f>data!AJ13&amp;","&amp;#REF!</f>
        <v>#REF!</v>
      </c>
      <c r="I12" t="e">
        <f>data!AP13&amp;","&amp;#REF!</f>
        <v>#REF!</v>
      </c>
      <c r="J12" t="e">
        <f>data!AV13&amp;","&amp;#REF!</f>
        <v>#REF!</v>
      </c>
      <c r="K12" t="e">
        <f>data!X13&amp;","&amp;COUNTIF($F$2:$J12,F12)</f>
        <v>#REF!</v>
      </c>
      <c r="L12" t="e">
        <f>data!AD13&amp;","&amp;COUNTIF($F$2:$J12,G12)</f>
        <v>#REF!</v>
      </c>
      <c r="M12" t="e">
        <f>data!AJ13&amp;","&amp;COUNTIF($F$2:$J12,H12)</f>
        <v>#REF!</v>
      </c>
      <c r="N12" t="e">
        <f>data!AP13&amp;","&amp;COUNTIF($F$2:$J12,I12)</f>
        <v>#REF!</v>
      </c>
      <c r="O12" t="e">
        <f>data!AV13&amp;","&amp;COUNTIF($F$2:$J12,J12)</f>
        <v>#REF!</v>
      </c>
    </row>
    <row r="13" spans="1:15">
      <c r="A13" t="e">
        <f>#REF!&amp;","&amp;#REF!&amp;","&amp;data!X14</f>
        <v>#REF!</v>
      </c>
      <c r="B13" t="e">
        <f>#REF!&amp;","&amp;#REF!&amp;","&amp;data!AD14</f>
        <v>#REF!</v>
      </c>
      <c r="C13" t="e">
        <f>#REF!&amp;","&amp;#REF!&amp;","&amp;data!AJ14</f>
        <v>#REF!</v>
      </c>
      <c r="D13" t="e">
        <f>#REF!&amp;","&amp;#REF!&amp;","&amp;data!AP14</f>
        <v>#REF!</v>
      </c>
      <c r="E13" t="e">
        <f>#REF!&amp;","&amp;#REF!&amp;","&amp;data!AV14</f>
        <v>#REF!</v>
      </c>
      <c r="F13" t="e">
        <f>data!X14&amp;","&amp;#REF!</f>
        <v>#REF!</v>
      </c>
      <c r="G13" t="e">
        <f>data!AD14&amp;","&amp;#REF!</f>
        <v>#REF!</v>
      </c>
      <c r="H13" t="e">
        <f>data!AJ14&amp;","&amp;#REF!</f>
        <v>#REF!</v>
      </c>
      <c r="I13" t="e">
        <f>data!AP14&amp;","&amp;#REF!</f>
        <v>#REF!</v>
      </c>
      <c r="J13" t="e">
        <f>data!AV14&amp;","&amp;#REF!</f>
        <v>#REF!</v>
      </c>
      <c r="K13" t="e">
        <f>data!X14&amp;","&amp;COUNTIF($F$2:$J13,F13)</f>
        <v>#REF!</v>
      </c>
      <c r="L13" t="e">
        <f>data!AD14&amp;","&amp;COUNTIF($F$2:$J13,G13)</f>
        <v>#REF!</v>
      </c>
      <c r="M13" t="e">
        <f>data!AJ14&amp;","&amp;COUNTIF($F$2:$J13,H13)</f>
        <v>#REF!</v>
      </c>
      <c r="N13" t="e">
        <f>data!AP14&amp;","&amp;COUNTIF($F$2:$J13,I13)</f>
        <v>#REF!</v>
      </c>
      <c r="O13" t="e">
        <f>data!AV14&amp;","&amp;COUNTIF($F$2:$J13,J13)</f>
        <v>#REF!</v>
      </c>
    </row>
    <row r="14" spans="1:15">
      <c r="A14" t="e">
        <f>#REF!&amp;","&amp;#REF!&amp;","&amp;data!X15</f>
        <v>#REF!</v>
      </c>
      <c r="B14" t="e">
        <f>#REF!&amp;","&amp;#REF!&amp;","&amp;data!AD15</f>
        <v>#REF!</v>
      </c>
      <c r="C14" t="e">
        <f>#REF!&amp;","&amp;#REF!&amp;","&amp;data!AJ15</f>
        <v>#REF!</v>
      </c>
      <c r="D14" t="e">
        <f>#REF!&amp;","&amp;#REF!&amp;","&amp;data!AP15</f>
        <v>#REF!</v>
      </c>
      <c r="E14" t="e">
        <f>#REF!&amp;","&amp;#REF!&amp;","&amp;data!AV15</f>
        <v>#REF!</v>
      </c>
      <c r="F14" t="e">
        <f>data!X15&amp;","&amp;#REF!</f>
        <v>#REF!</v>
      </c>
      <c r="G14" t="e">
        <f>data!AD15&amp;","&amp;#REF!</f>
        <v>#REF!</v>
      </c>
      <c r="H14" t="e">
        <f>data!AJ15&amp;","&amp;#REF!</f>
        <v>#REF!</v>
      </c>
      <c r="I14" t="e">
        <f>data!AP15&amp;","&amp;#REF!</f>
        <v>#REF!</v>
      </c>
      <c r="J14" t="e">
        <f>data!AV15&amp;","&amp;#REF!</f>
        <v>#REF!</v>
      </c>
      <c r="K14" t="e">
        <f>data!X15&amp;","&amp;COUNTIF($F$2:$J14,F14)</f>
        <v>#REF!</v>
      </c>
      <c r="L14" t="e">
        <f>data!AD15&amp;","&amp;COUNTIF($F$2:$J14,G14)</f>
        <v>#REF!</v>
      </c>
      <c r="M14" t="e">
        <f>data!AJ15&amp;","&amp;COUNTIF($F$2:$J14,H14)</f>
        <v>#REF!</v>
      </c>
      <c r="N14" t="e">
        <f>data!AP15&amp;","&amp;COUNTIF($F$2:$J14,I14)</f>
        <v>#REF!</v>
      </c>
      <c r="O14" t="e">
        <f>data!AV15&amp;","&amp;COUNTIF($F$2:$J14,J14)</f>
        <v>#REF!</v>
      </c>
    </row>
    <row r="15" spans="1:15">
      <c r="A15" t="e">
        <f>#REF!&amp;","&amp;#REF!&amp;","&amp;data!X16</f>
        <v>#REF!</v>
      </c>
      <c r="B15" t="e">
        <f>#REF!&amp;","&amp;#REF!&amp;","&amp;data!AD16</f>
        <v>#REF!</v>
      </c>
      <c r="C15" t="e">
        <f>#REF!&amp;","&amp;#REF!&amp;","&amp;data!AJ16</f>
        <v>#REF!</v>
      </c>
      <c r="D15" t="e">
        <f>#REF!&amp;","&amp;#REF!&amp;","&amp;data!AP16</f>
        <v>#REF!</v>
      </c>
      <c r="E15" t="e">
        <f>#REF!&amp;","&amp;#REF!&amp;","&amp;data!AV16</f>
        <v>#REF!</v>
      </c>
      <c r="F15" t="e">
        <f>data!X16&amp;","&amp;#REF!</f>
        <v>#REF!</v>
      </c>
      <c r="G15" t="e">
        <f>data!AD16&amp;","&amp;#REF!</f>
        <v>#REF!</v>
      </c>
      <c r="H15" t="e">
        <f>data!AJ16&amp;","&amp;#REF!</f>
        <v>#REF!</v>
      </c>
      <c r="I15" t="e">
        <f>data!AP16&amp;","&amp;#REF!</f>
        <v>#REF!</v>
      </c>
      <c r="J15" t="e">
        <f>data!AV16&amp;","&amp;#REF!</f>
        <v>#REF!</v>
      </c>
      <c r="K15" t="e">
        <f>data!X16&amp;","&amp;COUNTIF($F$2:$J15,F15)</f>
        <v>#REF!</v>
      </c>
      <c r="L15" t="e">
        <f>data!AD16&amp;","&amp;COUNTIF($F$2:$J15,G15)</f>
        <v>#REF!</v>
      </c>
      <c r="M15" t="e">
        <f>data!AJ16&amp;","&amp;COUNTIF($F$2:$J15,H15)</f>
        <v>#REF!</v>
      </c>
      <c r="N15" t="e">
        <f>data!AP16&amp;","&amp;COUNTIF($F$2:$J15,I15)</f>
        <v>#REF!</v>
      </c>
      <c r="O15" t="e">
        <f>data!AV16&amp;","&amp;COUNTIF($F$2:$J15,J15)</f>
        <v>#REF!</v>
      </c>
    </row>
    <row r="16" spans="1:15">
      <c r="A16" t="e">
        <f>#REF!&amp;","&amp;#REF!&amp;","&amp;data!X17</f>
        <v>#REF!</v>
      </c>
      <c r="B16" t="e">
        <f>#REF!&amp;","&amp;#REF!&amp;","&amp;data!AD17</f>
        <v>#REF!</v>
      </c>
      <c r="C16" t="e">
        <f>#REF!&amp;","&amp;#REF!&amp;","&amp;data!AJ17</f>
        <v>#REF!</v>
      </c>
      <c r="D16" t="e">
        <f>#REF!&amp;","&amp;#REF!&amp;","&amp;data!AP17</f>
        <v>#REF!</v>
      </c>
      <c r="E16" t="e">
        <f>#REF!&amp;","&amp;#REF!&amp;","&amp;data!AV17</f>
        <v>#REF!</v>
      </c>
      <c r="F16" t="e">
        <f>data!X17&amp;","&amp;#REF!</f>
        <v>#REF!</v>
      </c>
      <c r="G16" t="e">
        <f>data!AD17&amp;","&amp;#REF!</f>
        <v>#REF!</v>
      </c>
      <c r="H16" t="e">
        <f>data!AJ17&amp;","&amp;#REF!</f>
        <v>#REF!</v>
      </c>
      <c r="I16" t="e">
        <f>data!AP17&amp;","&amp;#REF!</f>
        <v>#REF!</v>
      </c>
      <c r="J16" t="e">
        <f>data!AV17&amp;","&amp;#REF!</f>
        <v>#REF!</v>
      </c>
      <c r="K16" t="e">
        <f>data!X17&amp;","&amp;COUNTIF($F$2:$J16,F16)</f>
        <v>#REF!</v>
      </c>
      <c r="L16" t="e">
        <f>data!AD17&amp;","&amp;COUNTIF($F$2:$J16,G16)</f>
        <v>#REF!</v>
      </c>
      <c r="M16" t="e">
        <f>data!AJ17&amp;","&amp;COUNTIF($F$2:$J16,H16)</f>
        <v>#REF!</v>
      </c>
      <c r="N16" t="e">
        <f>data!AP17&amp;","&amp;COUNTIF($F$2:$J16,I16)</f>
        <v>#REF!</v>
      </c>
      <c r="O16" t="e">
        <f>data!AV17&amp;","&amp;COUNTIF($F$2:$J16,J16)</f>
        <v>#REF!</v>
      </c>
    </row>
    <row r="17" spans="1:15">
      <c r="A17" t="e">
        <f>#REF!&amp;","&amp;#REF!&amp;","&amp;data!X18</f>
        <v>#REF!</v>
      </c>
      <c r="B17" t="e">
        <f>#REF!&amp;","&amp;#REF!&amp;","&amp;data!AD18</f>
        <v>#REF!</v>
      </c>
      <c r="C17" t="e">
        <f>#REF!&amp;","&amp;#REF!&amp;","&amp;data!AJ18</f>
        <v>#REF!</v>
      </c>
      <c r="D17" t="e">
        <f>#REF!&amp;","&amp;#REF!&amp;","&amp;data!AP18</f>
        <v>#REF!</v>
      </c>
      <c r="E17" t="e">
        <f>#REF!&amp;","&amp;#REF!&amp;","&amp;data!AV18</f>
        <v>#REF!</v>
      </c>
      <c r="F17" t="e">
        <f>data!X18&amp;","&amp;#REF!</f>
        <v>#REF!</v>
      </c>
      <c r="G17" t="e">
        <f>data!AD18&amp;","&amp;#REF!</f>
        <v>#REF!</v>
      </c>
      <c r="H17" t="e">
        <f>data!AJ18&amp;","&amp;#REF!</f>
        <v>#REF!</v>
      </c>
      <c r="I17" t="e">
        <f>data!AP18&amp;","&amp;#REF!</f>
        <v>#REF!</v>
      </c>
      <c r="J17" t="e">
        <f>data!AV18&amp;","&amp;#REF!</f>
        <v>#REF!</v>
      </c>
      <c r="K17" t="e">
        <f>data!X18&amp;","&amp;COUNTIF($F$2:$J17,F17)</f>
        <v>#REF!</v>
      </c>
      <c r="L17" t="e">
        <f>data!AD18&amp;","&amp;COUNTIF($F$2:$J17,G17)</f>
        <v>#REF!</v>
      </c>
      <c r="M17" t="e">
        <f>data!AJ18&amp;","&amp;COUNTIF($F$2:$J17,H17)</f>
        <v>#REF!</v>
      </c>
      <c r="N17" t="e">
        <f>data!AP18&amp;","&amp;COUNTIF($F$2:$J17,I17)</f>
        <v>#REF!</v>
      </c>
      <c r="O17" t="e">
        <f>data!AV18&amp;","&amp;COUNTIF($F$2:$J17,J17)</f>
        <v>#REF!</v>
      </c>
    </row>
    <row r="18" spans="1:15">
      <c r="A18" t="e">
        <f>#REF!&amp;","&amp;#REF!&amp;","&amp;data!X19</f>
        <v>#REF!</v>
      </c>
      <c r="B18" t="e">
        <f>#REF!&amp;","&amp;#REF!&amp;","&amp;data!AD19</f>
        <v>#REF!</v>
      </c>
      <c r="C18" t="e">
        <f>#REF!&amp;","&amp;#REF!&amp;","&amp;data!AJ19</f>
        <v>#REF!</v>
      </c>
      <c r="D18" t="e">
        <f>#REF!&amp;","&amp;#REF!&amp;","&amp;data!AP19</f>
        <v>#REF!</v>
      </c>
      <c r="E18" t="e">
        <f>#REF!&amp;","&amp;#REF!&amp;","&amp;data!AV19</f>
        <v>#REF!</v>
      </c>
      <c r="F18" t="e">
        <f>data!X19&amp;","&amp;#REF!</f>
        <v>#REF!</v>
      </c>
      <c r="G18" t="e">
        <f>data!AD19&amp;","&amp;#REF!</f>
        <v>#REF!</v>
      </c>
      <c r="H18" t="e">
        <f>data!AJ19&amp;","&amp;#REF!</f>
        <v>#REF!</v>
      </c>
      <c r="I18" t="e">
        <f>data!AP19&amp;","&amp;#REF!</f>
        <v>#REF!</v>
      </c>
      <c r="J18" t="e">
        <f>data!AV19&amp;","&amp;#REF!</f>
        <v>#REF!</v>
      </c>
      <c r="K18" t="e">
        <f>data!X19&amp;","&amp;COUNTIF($F$2:$J18,F18)</f>
        <v>#REF!</v>
      </c>
      <c r="L18" t="e">
        <f>data!AD19&amp;","&amp;COUNTIF($F$2:$J18,G18)</f>
        <v>#REF!</v>
      </c>
      <c r="M18" t="e">
        <f>data!AJ19&amp;","&amp;COUNTIF($F$2:$J18,H18)</f>
        <v>#REF!</v>
      </c>
      <c r="N18" t="e">
        <f>data!AP19&amp;","&amp;COUNTIF($F$2:$J18,I18)</f>
        <v>#REF!</v>
      </c>
      <c r="O18" t="e">
        <f>data!AV19&amp;","&amp;COUNTIF($F$2:$J18,J18)</f>
        <v>#REF!</v>
      </c>
    </row>
    <row r="19" spans="1:15">
      <c r="A19" t="e">
        <f>#REF!&amp;","&amp;#REF!&amp;","&amp;data!X20</f>
        <v>#REF!</v>
      </c>
      <c r="B19" t="e">
        <f>#REF!&amp;","&amp;#REF!&amp;","&amp;data!AD20</f>
        <v>#REF!</v>
      </c>
      <c r="C19" t="e">
        <f>#REF!&amp;","&amp;#REF!&amp;","&amp;data!AJ20</f>
        <v>#REF!</v>
      </c>
      <c r="D19" t="e">
        <f>#REF!&amp;","&amp;#REF!&amp;","&amp;data!AP20</f>
        <v>#REF!</v>
      </c>
      <c r="E19" t="e">
        <f>#REF!&amp;","&amp;#REF!&amp;","&amp;data!AV20</f>
        <v>#REF!</v>
      </c>
      <c r="F19" t="e">
        <f>data!X20&amp;","&amp;#REF!</f>
        <v>#REF!</v>
      </c>
      <c r="G19" t="e">
        <f>data!AD20&amp;","&amp;#REF!</f>
        <v>#REF!</v>
      </c>
      <c r="H19" t="e">
        <f>data!AJ20&amp;","&amp;#REF!</f>
        <v>#REF!</v>
      </c>
      <c r="I19" t="e">
        <f>data!AP20&amp;","&amp;#REF!</f>
        <v>#REF!</v>
      </c>
      <c r="J19" t="e">
        <f>data!AV20&amp;","&amp;#REF!</f>
        <v>#REF!</v>
      </c>
      <c r="K19" t="e">
        <f>data!X20&amp;","&amp;COUNTIF($F$2:$J19,F19)</f>
        <v>#REF!</v>
      </c>
      <c r="L19" t="e">
        <f>data!AD20&amp;","&amp;COUNTIF($F$2:$J19,G19)</f>
        <v>#REF!</v>
      </c>
      <c r="M19" t="e">
        <f>data!AJ20&amp;","&amp;COUNTIF($F$2:$J19,H19)</f>
        <v>#REF!</v>
      </c>
      <c r="N19" t="e">
        <f>data!AP20&amp;","&amp;COUNTIF($F$2:$J19,I19)</f>
        <v>#REF!</v>
      </c>
      <c r="O19" t="e">
        <f>data!AV20&amp;","&amp;COUNTIF($F$2:$J19,J19)</f>
        <v>#REF!</v>
      </c>
    </row>
    <row r="20" spans="1:15">
      <c r="A20" t="e">
        <f>#REF!&amp;","&amp;#REF!&amp;","&amp;data!X21</f>
        <v>#REF!</v>
      </c>
      <c r="B20" t="e">
        <f>#REF!&amp;","&amp;#REF!&amp;","&amp;data!AD21</f>
        <v>#REF!</v>
      </c>
      <c r="C20" t="e">
        <f>#REF!&amp;","&amp;#REF!&amp;","&amp;data!AJ21</f>
        <v>#REF!</v>
      </c>
      <c r="D20" t="e">
        <f>#REF!&amp;","&amp;#REF!&amp;","&amp;data!AP21</f>
        <v>#REF!</v>
      </c>
      <c r="E20" t="e">
        <f>#REF!&amp;","&amp;#REF!&amp;","&amp;data!AV21</f>
        <v>#REF!</v>
      </c>
      <c r="F20" t="e">
        <f>data!X21&amp;","&amp;#REF!</f>
        <v>#REF!</v>
      </c>
      <c r="G20" t="e">
        <f>data!AD21&amp;","&amp;#REF!</f>
        <v>#REF!</v>
      </c>
      <c r="H20" t="e">
        <f>data!AJ21&amp;","&amp;#REF!</f>
        <v>#REF!</v>
      </c>
      <c r="I20" t="e">
        <f>data!AP21&amp;","&amp;#REF!</f>
        <v>#REF!</v>
      </c>
      <c r="J20" t="e">
        <f>data!AV21&amp;","&amp;#REF!</f>
        <v>#REF!</v>
      </c>
      <c r="K20" t="e">
        <f>data!X21&amp;","&amp;COUNTIF($F$2:$J20,F20)</f>
        <v>#REF!</v>
      </c>
      <c r="L20" t="e">
        <f>data!AD21&amp;","&amp;COUNTIF($F$2:$J20,G20)</f>
        <v>#REF!</v>
      </c>
      <c r="M20" t="e">
        <f>data!AJ21&amp;","&amp;COUNTIF($F$2:$J20,H20)</f>
        <v>#REF!</v>
      </c>
      <c r="N20" t="e">
        <f>data!AP21&amp;","&amp;COUNTIF($F$2:$J20,I20)</f>
        <v>#REF!</v>
      </c>
      <c r="O20" t="e">
        <f>data!AV21&amp;","&amp;COUNTIF($F$2:$J20,J20)</f>
        <v>#REF!</v>
      </c>
    </row>
    <row r="21" spans="1:15">
      <c r="A21" t="e">
        <f>#REF!&amp;","&amp;#REF!&amp;","&amp;data!X22</f>
        <v>#REF!</v>
      </c>
      <c r="B21" t="e">
        <f>#REF!&amp;","&amp;#REF!&amp;","&amp;data!AD22</f>
        <v>#REF!</v>
      </c>
      <c r="C21" t="e">
        <f>#REF!&amp;","&amp;#REF!&amp;","&amp;data!AJ22</f>
        <v>#REF!</v>
      </c>
      <c r="D21" t="e">
        <f>#REF!&amp;","&amp;#REF!&amp;","&amp;data!AP22</f>
        <v>#REF!</v>
      </c>
      <c r="E21" t="e">
        <f>#REF!&amp;","&amp;#REF!&amp;","&amp;data!AV22</f>
        <v>#REF!</v>
      </c>
      <c r="F21" t="e">
        <f>data!X22&amp;","&amp;#REF!</f>
        <v>#REF!</v>
      </c>
      <c r="G21" t="e">
        <f>data!AD22&amp;","&amp;#REF!</f>
        <v>#REF!</v>
      </c>
      <c r="H21" t="e">
        <f>data!AJ22&amp;","&amp;#REF!</f>
        <v>#REF!</v>
      </c>
      <c r="I21" t="e">
        <f>data!AP22&amp;","&amp;#REF!</f>
        <v>#REF!</v>
      </c>
      <c r="J21" t="e">
        <f>data!AV22&amp;","&amp;#REF!</f>
        <v>#REF!</v>
      </c>
      <c r="K21" t="e">
        <f>data!X22&amp;","&amp;COUNTIF($F$2:$J21,F21)</f>
        <v>#REF!</v>
      </c>
      <c r="L21" t="e">
        <f>data!AD22&amp;","&amp;COUNTIF($F$2:$J21,G21)</f>
        <v>#REF!</v>
      </c>
      <c r="M21" t="e">
        <f>data!AJ22&amp;","&amp;COUNTIF($F$2:$J21,H21)</f>
        <v>#REF!</v>
      </c>
      <c r="N21" t="e">
        <f>data!AP22&amp;","&amp;COUNTIF($F$2:$J21,I21)</f>
        <v>#REF!</v>
      </c>
      <c r="O21" t="e">
        <f>data!AV22&amp;","&amp;COUNTIF($F$2:$J21,J21)</f>
        <v>#REF!</v>
      </c>
    </row>
    <row r="22" spans="1:15">
      <c r="A22" t="e">
        <f>#REF!&amp;","&amp;#REF!&amp;","&amp;data!X23</f>
        <v>#REF!</v>
      </c>
      <c r="B22" t="e">
        <f>#REF!&amp;","&amp;#REF!&amp;","&amp;data!AD23</f>
        <v>#REF!</v>
      </c>
      <c r="C22" t="e">
        <f>#REF!&amp;","&amp;#REF!&amp;","&amp;data!AJ23</f>
        <v>#REF!</v>
      </c>
      <c r="D22" t="e">
        <f>#REF!&amp;","&amp;#REF!&amp;","&amp;data!AP23</f>
        <v>#REF!</v>
      </c>
      <c r="E22" t="e">
        <f>#REF!&amp;","&amp;#REF!&amp;","&amp;data!AV23</f>
        <v>#REF!</v>
      </c>
      <c r="F22" t="e">
        <f>data!X23&amp;","&amp;#REF!</f>
        <v>#REF!</v>
      </c>
      <c r="G22" t="e">
        <f>data!AD23&amp;","&amp;#REF!</f>
        <v>#REF!</v>
      </c>
      <c r="H22" t="e">
        <f>data!AJ23&amp;","&amp;#REF!</f>
        <v>#REF!</v>
      </c>
      <c r="I22" t="e">
        <f>data!AP23&amp;","&amp;#REF!</f>
        <v>#REF!</v>
      </c>
      <c r="J22" t="e">
        <f>data!AV23&amp;","&amp;#REF!</f>
        <v>#REF!</v>
      </c>
      <c r="K22" t="e">
        <f>data!X23&amp;","&amp;COUNTIF($F$2:$J22,F22)</f>
        <v>#REF!</v>
      </c>
      <c r="L22" t="e">
        <f>data!AD23&amp;","&amp;COUNTIF($F$2:$J22,G22)</f>
        <v>#REF!</v>
      </c>
      <c r="M22" t="e">
        <f>data!AJ23&amp;","&amp;COUNTIF($F$2:$J22,H22)</f>
        <v>#REF!</v>
      </c>
      <c r="N22" t="e">
        <f>data!AP23&amp;","&amp;COUNTIF($F$2:$J22,I22)</f>
        <v>#REF!</v>
      </c>
      <c r="O22" t="e">
        <f>data!AV23&amp;","&amp;COUNTIF($F$2:$J22,J22)</f>
        <v>#REF!</v>
      </c>
    </row>
    <row r="23" spans="1:15">
      <c r="A23" t="e">
        <f>#REF!&amp;","&amp;#REF!&amp;","&amp;data!X24</f>
        <v>#REF!</v>
      </c>
      <c r="B23" t="e">
        <f>#REF!&amp;","&amp;#REF!&amp;","&amp;data!AD24</f>
        <v>#REF!</v>
      </c>
      <c r="C23" t="e">
        <f>#REF!&amp;","&amp;#REF!&amp;","&amp;data!AJ24</f>
        <v>#REF!</v>
      </c>
      <c r="D23" t="e">
        <f>#REF!&amp;","&amp;#REF!&amp;","&amp;data!AP24</f>
        <v>#REF!</v>
      </c>
      <c r="E23" t="e">
        <f>#REF!&amp;","&amp;#REF!&amp;","&amp;data!AV24</f>
        <v>#REF!</v>
      </c>
      <c r="F23" t="e">
        <f>data!X24&amp;","&amp;#REF!</f>
        <v>#REF!</v>
      </c>
      <c r="G23" t="e">
        <f>data!AD24&amp;","&amp;#REF!</f>
        <v>#REF!</v>
      </c>
      <c r="H23" t="e">
        <f>data!AJ24&amp;","&amp;#REF!</f>
        <v>#REF!</v>
      </c>
      <c r="I23" t="e">
        <f>data!AP24&amp;","&amp;#REF!</f>
        <v>#REF!</v>
      </c>
      <c r="J23" t="e">
        <f>data!AV24&amp;","&amp;#REF!</f>
        <v>#REF!</v>
      </c>
      <c r="K23" t="e">
        <f>data!X24&amp;","&amp;COUNTIF($F$2:$J23,F23)</f>
        <v>#REF!</v>
      </c>
      <c r="L23" t="e">
        <f>data!AD24&amp;","&amp;COUNTIF($F$2:$J23,G23)</f>
        <v>#REF!</v>
      </c>
      <c r="M23" t="e">
        <f>data!AJ24&amp;","&amp;COUNTIF($F$2:$J23,H23)</f>
        <v>#REF!</v>
      </c>
      <c r="N23" t="e">
        <f>data!AP24&amp;","&amp;COUNTIF($F$2:$J23,I23)</f>
        <v>#REF!</v>
      </c>
      <c r="O23" t="e">
        <f>data!AV24&amp;","&amp;COUNTIF($F$2:$J23,J23)</f>
        <v>#REF!</v>
      </c>
    </row>
    <row r="24" spans="1:15">
      <c r="A24" t="e">
        <f>#REF!&amp;","&amp;#REF!&amp;","&amp;data!X25</f>
        <v>#REF!</v>
      </c>
      <c r="B24" t="e">
        <f>#REF!&amp;","&amp;#REF!&amp;","&amp;data!AD25</f>
        <v>#REF!</v>
      </c>
      <c r="C24" t="e">
        <f>#REF!&amp;","&amp;#REF!&amp;","&amp;data!AJ25</f>
        <v>#REF!</v>
      </c>
      <c r="D24" t="e">
        <f>#REF!&amp;","&amp;#REF!&amp;","&amp;data!AP25</f>
        <v>#REF!</v>
      </c>
      <c r="E24" t="e">
        <f>#REF!&amp;","&amp;#REF!&amp;","&amp;data!AV25</f>
        <v>#REF!</v>
      </c>
      <c r="F24" t="e">
        <f>data!X25&amp;","&amp;#REF!</f>
        <v>#REF!</v>
      </c>
      <c r="G24" t="e">
        <f>data!AD25&amp;","&amp;#REF!</f>
        <v>#REF!</v>
      </c>
      <c r="H24" t="e">
        <f>data!AJ25&amp;","&amp;#REF!</f>
        <v>#REF!</v>
      </c>
      <c r="I24" t="e">
        <f>data!AP25&amp;","&amp;#REF!</f>
        <v>#REF!</v>
      </c>
      <c r="J24" t="e">
        <f>data!AV25&amp;","&amp;#REF!</f>
        <v>#REF!</v>
      </c>
      <c r="K24" t="e">
        <f>data!X25&amp;","&amp;COUNTIF($F$2:$J24,F24)</f>
        <v>#REF!</v>
      </c>
      <c r="L24" t="e">
        <f>data!AD25&amp;","&amp;COUNTIF($F$2:$J24,G24)</f>
        <v>#REF!</v>
      </c>
      <c r="M24" t="e">
        <f>data!AJ25&amp;","&amp;COUNTIF($F$2:$J24,H24)</f>
        <v>#REF!</v>
      </c>
      <c r="N24" t="e">
        <f>data!AP25&amp;","&amp;COUNTIF($F$2:$J24,I24)</f>
        <v>#REF!</v>
      </c>
      <c r="O24" t="e">
        <f>data!AV25&amp;","&amp;COUNTIF($F$2:$J24,J24)</f>
        <v>#REF!</v>
      </c>
    </row>
    <row r="25" spans="1:15">
      <c r="A25" t="e">
        <f>#REF!&amp;","&amp;#REF!&amp;","&amp;data!X26</f>
        <v>#REF!</v>
      </c>
      <c r="B25" t="e">
        <f>#REF!&amp;","&amp;#REF!&amp;","&amp;data!AD26</f>
        <v>#REF!</v>
      </c>
      <c r="C25" t="e">
        <f>#REF!&amp;","&amp;#REF!&amp;","&amp;data!AJ26</f>
        <v>#REF!</v>
      </c>
      <c r="D25" t="e">
        <f>#REF!&amp;","&amp;#REF!&amp;","&amp;data!AP26</f>
        <v>#REF!</v>
      </c>
      <c r="E25" t="e">
        <f>#REF!&amp;","&amp;#REF!&amp;","&amp;data!AV26</f>
        <v>#REF!</v>
      </c>
      <c r="F25" t="e">
        <f>data!X26&amp;","&amp;#REF!</f>
        <v>#REF!</v>
      </c>
      <c r="G25" t="e">
        <f>data!AD26&amp;","&amp;#REF!</f>
        <v>#REF!</v>
      </c>
      <c r="H25" t="e">
        <f>data!AJ26&amp;","&amp;#REF!</f>
        <v>#REF!</v>
      </c>
      <c r="I25" t="e">
        <f>data!AP26&amp;","&amp;#REF!</f>
        <v>#REF!</v>
      </c>
      <c r="J25" t="e">
        <f>data!AV26&amp;","&amp;#REF!</f>
        <v>#REF!</v>
      </c>
      <c r="K25" t="e">
        <f>data!X26&amp;","&amp;COUNTIF($F$2:$J25,F25)</f>
        <v>#REF!</v>
      </c>
      <c r="L25" t="e">
        <f>data!AD26&amp;","&amp;COUNTIF($F$2:$J25,G25)</f>
        <v>#REF!</v>
      </c>
      <c r="M25" t="e">
        <f>data!AJ26&amp;","&amp;COUNTIF($F$2:$J25,H25)</f>
        <v>#REF!</v>
      </c>
      <c r="N25" t="e">
        <f>data!AP26&amp;","&amp;COUNTIF($F$2:$J25,I25)</f>
        <v>#REF!</v>
      </c>
      <c r="O25" t="e">
        <f>data!AV26&amp;","&amp;COUNTIF($F$2:$J25,J25)</f>
        <v>#REF!</v>
      </c>
    </row>
    <row r="26" spans="1:15">
      <c r="A26" t="e">
        <f>#REF!&amp;","&amp;#REF!&amp;","&amp;data!X27</f>
        <v>#REF!</v>
      </c>
      <c r="B26" t="e">
        <f>#REF!&amp;","&amp;#REF!&amp;","&amp;data!AD27</f>
        <v>#REF!</v>
      </c>
      <c r="C26" t="e">
        <f>#REF!&amp;","&amp;#REF!&amp;","&amp;data!AJ27</f>
        <v>#REF!</v>
      </c>
      <c r="D26" t="e">
        <f>#REF!&amp;","&amp;#REF!&amp;","&amp;data!AP27</f>
        <v>#REF!</v>
      </c>
      <c r="E26" t="e">
        <f>#REF!&amp;","&amp;#REF!&amp;","&amp;data!AV27</f>
        <v>#REF!</v>
      </c>
      <c r="F26" t="e">
        <f>data!X27&amp;","&amp;#REF!</f>
        <v>#REF!</v>
      </c>
      <c r="G26" t="e">
        <f>data!AD27&amp;","&amp;#REF!</f>
        <v>#REF!</v>
      </c>
      <c r="H26" t="e">
        <f>data!AJ27&amp;","&amp;#REF!</f>
        <v>#REF!</v>
      </c>
      <c r="I26" t="e">
        <f>data!AP27&amp;","&amp;#REF!</f>
        <v>#REF!</v>
      </c>
      <c r="J26" t="e">
        <f>data!AV27&amp;","&amp;#REF!</f>
        <v>#REF!</v>
      </c>
      <c r="K26" t="e">
        <f>data!X27&amp;","&amp;COUNTIF($F$2:$J26,F26)</f>
        <v>#REF!</v>
      </c>
      <c r="L26" t="e">
        <f>data!AD27&amp;","&amp;COUNTIF($F$2:$J26,G26)</f>
        <v>#REF!</v>
      </c>
      <c r="M26" t="e">
        <f>data!AJ27&amp;","&amp;COUNTIF($F$2:$J26,H26)</f>
        <v>#REF!</v>
      </c>
      <c r="N26" t="e">
        <f>data!AP27&amp;","&amp;COUNTIF($F$2:$J26,I26)</f>
        <v>#REF!</v>
      </c>
      <c r="O26" t="e">
        <f>data!AV27&amp;","&amp;COUNTIF($F$2:$J26,J26)</f>
        <v>#REF!</v>
      </c>
    </row>
    <row r="27" spans="1:15">
      <c r="A27" t="e">
        <f>#REF!&amp;","&amp;#REF!&amp;","&amp;data!X28</f>
        <v>#REF!</v>
      </c>
      <c r="B27" t="e">
        <f>#REF!&amp;","&amp;#REF!&amp;","&amp;data!AD28</f>
        <v>#REF!</v>
      </c>
      <c r="C27" t="e">
        <f>#REF!&amp;","&amp;#REF!&amp;","&amp;data!AJ28</f>
        <v>#REF!</v>
      </c>
      <c r="D27" t="e">
        <f>#REF!&amp;","&amp;#REF!&amp;","&amp;data!AP28</f>
        <v>#REF!</v>
      </c>
      <c r="E27" t="e">
        <f>#REF!&amp;","&amp;#REF!&amp;","&amp;data!AV28</f>
        <v>#REF!</v>
      </c>
      <c r="F27" t="e">
        <f>data!X28&amp;","&amp;#REF!</f>
        <v>#REF!</v>
      </c>
      <c r="G27" t="e">
        <f>data!AD28&amp;","&amp;#REF!</f>
        <v>#REF!</v>
      </c>
      <c r="H27" t="e">
        <f>data!AJ28&amp;","&amp;#REF!</f>
        <v>#REF!</v>
      </c>
      <c r="I27" t="e">
        <f>data!AP28&amp;","&amp;#REF!</f>
        <v>#REF!</v>
      </c>
      <c r="J27" t="e">
        <f>data!AV28&amp;","&amp;#REF!</f>
        <v>#REF!</v>
      </c>
      <c r="K27" t="e">
        <f>data!X28&amp;","&amp;COUNTIF($F$2:$J27,F27)</f>
        <v>#REF!</v>
      </c>
      <c r="L27" t="e">
        <f>data!AD28&amp;","&amp;COUNTIF($F$2:$J27,G27)</f>
        <v>#REF!</v>
      </c>
      <c r="M27" t="e">
        <f>data!AJ28&amp;","&amp;COUNTIF($F$2:$J27,H27)</f>
        <v>#REF!</v>
      </c>
      <c r="N27" t="e">
        <f>data!AP28&amp;","&amp;COUNTIF($F$2:$J27,I27)</f>
        <v>#REF!</v>
      </c>
      <c r="O27" t="e">
        <f>data!AV28&amp;","&amp;COUNTIF($F$2:$J27,J27)</f>
        <v>#REF!</v>
      </c>
    </row>
    <row r="28" spans="1:15">
      <c r="A28" t="e">
        <f>#REF!&amp;","&amp;#REF!&amp;","&amp;data!X29</f>
        <v>#REF!</v>
      </c>
      <c r="B28" t="e">
        <f>#REF!&amp;","&amp;#REF!&amp;","&amp;data!AD29</f>
        <v>#REF!</v>
      </c>
      <c r="C28" t="e">
        <f>#REF!&amp;","&amp;#REF!&amp;","&amp;data!AJ29</f>
        <v>#REF!</v>
      </c>
      <c r="D28" t="e">
        <f>#REF!&amp;","&amp;#REF!&amp;","&amp;data!AP29</f>
        <v>#REF!</v>
      </c>
      <c r="E28" t="e">
        <f>#REF!&amp;","&amp;#REF!&amp;","&amp;data!AV29</f>
        <v>#REF!</v>
      </c>
      <c r="F28" t="e">
        <f>data!X29&amp;","&amp;#REF!</f>
        <v>#REF!</v>
      </c>
      <c r="G28" t="e">
        <f>data!AD29&amp;","&amp;#REF!</f>
        <v>#REF!</v>
      </c>
      <c r="H28" t="e">
        <f>data!AJ29&amp;","&amp;#REF!</f>
        <v>#REF!</v>
      </c>
      <c r="I28" t="e">
        <f>data!AP29&amp;","&amp;#REF!</f>
        <v>#REF!</v>
      </c>
      <c r="J28" t="e">
        <f>data!AV29&amp;","&amp;#REF!</f>
        <v>#REF!</v>
      </c>
      <c r="K28" t="e">
        <f>data!X29&amp;","&amp;COUNTIF($F$2:$J28,F28)</f>
        <v>#REF!</v>
      </c>
      <c r="L28" t="e">
        <f>data!AD29&amp;","&amp;COUNTIF($F$2:$J28,G28)</f>
        <v>#REF!</v>
      </c>
      <c r="M28" t="e">
        <f>data!AJ29&amp;","&amp;COUNTIF($F$2:$J28,H28)</f>
        <v>#REF!</v>
      </c>
      <c r="N28" t="e">
        <f>data!AP29&amp;","&amp;COUNTIF($F$2:$J28,I28)</f>
        <v>#REF!</v>
      </c>
      <c r="O28" t="e">
        <f>data!AV29&amp;","&amp;COUNTIF($F$2:$J28,J28)</f>
        <v>#REF!</v>
      </c>
    </row>
    <row r="29" spans="1:15">
      <c r="A29" t="e">
        <f>#REF!&amp;","&amp;#REF!&amp;","&amp;data!X30</f>
        <v>#REF!</v>
      </c>
      <c r="B29" t="e">
        <f>#REF!&amp;","&amp;#REF!&amp;","&amp;data!AD30</f>
        <v>#REF!</v>
      </c>
      <c r="C29" t="e">
        <f>#REF!&amp;","&amp;#REF!&amp;","&amp;data!AJ30</f>
        <v>#REF!</v>
      </c>
      <c r="D29" t="e">
        <f>#REF!&amp;","&amp;#REF!&amp;","&amp;data!AP30</f>
        <v>#REF!</v>
      </c>
      <c r="E29" t="e">
        <f>#REF!&amp;","&amp;#REF!&amp;","&amp;data!AV30</f>
        <v>#REF!</v>
      </c>
      <c r="F29" t="e">
        <f>data!X30&amp;","&amp;#REF!</f>
        <v>#REF!</v>
      </c>
      <c r="G29" t="e">
        <f>data!AD30&amp;","&amp;#REF!</f>
        <v>#REF!</v>
      </c>
      <c r="H29" t="e">
        <f>data!AJ30&amp;","&amp;#REF!</f>
        <v>#REF!</v>
      </c>
      <c r="I29" t="e">
        <f>data!AP30&amp;","&amp;#REF!</f>
        <v>#REF!</v>
      </c>
      <c r="J29" t="e">
        <f>data!AV30&amp;","&amp;#REF!</f>
        <v>#REF!</v>
      </c>
      <c r="K29" t="e">
        <f>data!X30&amp;","&amp;COUNTIF($F$2:$J29,F29)</f>
        <v>#REF!</v>
      </c>
      <c r="L29" t="e">
        <f>data!AD30&amp;","&amp;COUNTIF($F$2:$J29,G29)</f>
        <v>#REF!</v>
      </c>
      <c r="M29" t="e">
        <f>data!AJ30&amp;","&amp;COUNTIF($F$2:$J29,H29)</f>
        <v>#REF!</v>
      </c>
      <c r="N29" t="e">
        <f>data!AP30&amp;","&amp;COUNTIF($F$2:$J29,I29)</f>
        <v>#REF!</v>
      </c>
      <c r="O29" t="e">
        <f>data!AV30&amp;","&amp;COUNTIF($F$2:$J29,J29)</f>
        <v>#REF!</v>
      </c>
    </row>
    <row r="30" spans="1:15">
      <c r="A30" t="e">
        <f>#REF!&amp;","&amp;#REF!&amp;","&amp;data!X31</f>
        <v>#REF!</v>
      </c>
      <c r="B30" t="e">
        <f>#REF!&amp;","&amp;#REF!&amp;","&amp;data!AD31</f>
        <v>#REF!</v>
      </c>
      <c r="C30" t="e">
        <f>#REF!&amp;","&amp;#REF!&amp;","&amp;data!AJ31</f>
        <v>#REF!</v>
      </c>
      <c r="D30" t="e">
        <f>#REF!&amp;","&amp;#REF!&amp;","&amp;data!AP31</f>
        <v>#REF!</v>
      </c>
      <c r="E30" t="e">
        <f>#REF!&amp;","&amp;#REF!&amp;","&amp;data!AV31</f>
        <v>#REF!</v>
      </c>
      <c r="F30" t="e">
        <f>data!X31&amp;","&amp;#REF!</f>
        <v>#REF!</v>
      </c>
      <c r="G30" t="e">
        <f>data!AD31&amp;","&amp;#REF!</f>
        <v>#REF!</v>
      </c>
      <c r="H30" t="e">
        <f>data!AJ31&amp;","&amp;#REF!</f>
        <v>#REF!</v>
      </c>
      <c r="I30" t="e">
        <f>data!AP31&amp;","&amp;#REF!</f>
        <v>#REF!</v>
      </c>
      <c r="J30" t="e">
        <f>data!AV31&amp;","&amp;#REF!</f>
        <v>#REF!</v>
      </c>
      <c r="K30" t="e">
        <f>data!X31&amp;","&amp;COUNTIF($F$2:$J30,F30)</f>
        <v>#REF!</v>
      </c>
      <c r="L30" t="e">
        <f>data!AD31&amp;","&amp;COUNTIF($F$2:$J30,G30)</f>
        <v>#REF!</v>
      </c>
      <c r="M30" t="e">
        <f>data!AJ31&amp;","&amp;COUNTIF($F$2:$J30,H30)</f>
        <v>#REF!</v>
      </c>
      <c r="N30" t="e">
        <f>data!AP31&amp;","&amp;COUNTIF($F$2:$J30,I30)</f>
        <v>#REF!</v>
      </c>
      <c r="O30" t="e">
        <f>data!AV31&amp;","&amp;COUNTIF($F$2:$J30,J30)</f>
        <v>#REF!</v>
      </c>
    </row>
    <row r="31" spans="1:15">
      <c r="A31" t="e">
        <f>#REF!&amp;","&amp;#REF!&amp;","&amp;data!X32</f>
        <v>#REF!</v>
      </c>
      <c r="B31" t="e">
        <f>#REF!&amp;","&amp;#REF!&amp;","&amp;data!AD32</f>
        <v>#REF!</v>
      </c>
      <c r="C31" t="e">
        <f>#REF!&amp;","&amp;#REF!&amp;","&amp;data!AJ32</f>
        <v>#REF!</v>
      </c>
      <c r="D31" t="e">
        <f>#REF!&amp;","&amp;#REF!&amp;","&amp;data!AP32</f>
        <v>#REF!</v>
      </c>
      <c r="E31" t="e">
        <f>#REF!&amp;","&amp;#REF!&amp;","&amp;data!AV32</f>
        <v>#REF!</v>
      </c>
      <c r="F31" t="e">
        <f>data!X32&amp;","&amp;#REF!</f>
        <v>#REF!</v>
      </c>
      <c r="G31" t="e">
        <f>data!AD32&amp;","&amp;#REF!</f>
        <v>#REF!</v>
      </c>
      <c r="H31" t="e">
        <f>data!AJ32&amp;","&amp;#REF!</f>
        <v>#REF!</v>
      </c>
      <c r="I31" t="e">
        <f>data!AP32&amp;","&amp;#REF!</f>
        <v>#REF!</v>
      </c>
      <c r="J31" t="e">
        <f>data!AV32&amp;","&amp;#REF!</f>
        <v>#REF!</v>
      </c>
      <c r="K31" t="e">
        <f>data!X32&amp;","&amp;COUNTIF($F$2:$J31,F31)</f>
        <v>#REF!</v>
      </c>
      <c r="L31" t="e">
        <f>data!AD32&amp;","&amp;COUNTIF($F$2:$J31,G31)</f>
        <v>#REF!</v>
      </c>
      <c r="M31" t="e">
        <f>data!AJ32&amp;","&amp;COUNTIF($F$2:$J31,H31)</f>
        <v>#REF!</v>
      </c>
      <c r="N31" t="e">
        <f>data!AP32&amp;","&amp;COUNTIF($F$2:$J31,I31)</f>
        <v>#REF!</v>
      </c>
      <c r="O31" t="e">
        <f>data!AV32&amp;","&amp;COUNTIF($F$2:$J31,J31)</f>
        <v>#REF!</v>
      </c>
    </row>
    <row r="32" spans="1:15">
      <c r="A32" t="e">
        <f>#REF!&amp;","&amp;#REF!&amp;","&amp;data!X33</f>
        <v>#REF!</v>
      </c>
      <c r="B32" t="e">
        <f>#REF!&amp;","&amp;#REF!&amp;","&amp;data!AD33</f>
        <v>#REF!</v>
      </c>
      <c r="C32" t="e">
        <f>#REF!&amp;","&amp;#REF!&amp;","&amp;data!AJ33</f>
        <v>#REF!</v>
      </c>
      <c r="D32" t="e">
        <f>#REF!&amp;","&amp;#REF!&amp;","&amp;data!AP33</f>
        <v>#REF!</v>
      </c>
      <c r="E32" t="e">
        <f>#REF!&amp;","&amp;#REF!&amp;","&amp;data!AV33</f>
        <v>#REF!</v>
      </c>
      <c r="F32" t="e">
        <f>data!X33&amp;","&amp;#REF!</f>
        <v>#REF!</v>
      </c>
      <c r="G32" t="e">
        <f>data!AD33&amp;","&amp;#REF!</f>
        <v>#REF!</v>
      </c>
      <c r="H32" t="e">
        <f>data!AJ33&amp;","&amp;#REF!</f>
        <v>#REF!</v>
      </c>
      <c r="I32" t="e">
        <f>data!AP33&amp;","&amp;#REF!</f>
        <v>#REF!</v>
      </c>
      <c r="J32" t="e">
        <f>data!AV33&amp;","&amp;#REF!</f>
        <v>#REF!</v>
      </c>
      <c r="K32" t="e">
        <f>data!X33&amp;","&amp;COUNTIF($F$2:$J32,F32)</f>
        <v>#REF!</v>
      </c>
      <c r="L32" t="e">
        <f>data!AD33&amp;","&amp;COUNTIF($F$2:$J32,G32)</f>
        <v>#REF!</v>
      </c>
      <c r="M32" t="e">
        <f>data!AJ33&amp;","&amp;COUNTIF($F$2:$J32,H32)</f>
        <v>#REF!</v>
      </c>
      <c r="N32" t="e">
        <f>data!AP33&amp;","&amp;COUNTIF($F$2:$J32,I32)</f>
        <v>#REF!</v>
      </c>
      <c r="O32" t="e">
        <f>data!AV33&amp;","&amp;COUNTIF($F$2:$J32,J32)</f>
        <v>#REF!</v>
      </c>
    </row>
    <row r="33" spans="1:15">
      <c r="A33" t="e">
        <f>#REF!&amp;","&amp;#REF!&amp;","&amp;data!X34</f>
        <v>#REF!</v>
      </c>
      <c r="B33" t="e">
        <f>#REF!&amp;","&amp;#REF!&amp;","&amp;data!AD34</f>
        <v>#REF!</v>
      </c>
      <c r="C33" t="e">
        <f>#REF!&amp;","&amp;#REF!&amp;","&amp;data!AJ34</f>
        <v>#REF!</v>
      </c>
      <c r="D33" t="e">
        <f>#REF!&amp;","&amp;#REF!&amp;","&amp;data!AP34</f>
        <v>#REF!</v>
      </c>
      <c r="E33" t="e">
        <f>#REF!&amp;","&amp;#REF!&amp;","&amp;data!AV34</f>
        <v>#REF!</v>
      </c>
      <c r="F33" t="e">
        <f>data!X34&amp;","&amp;#REF!</f>
        <v>#REF!</v>
      </c>
      <c r="G33" t="e">
        <f>data!AD34&amp;","&amp;#REF!</f>
        <v>#REF!</v>
      </c>
      <c r="H33" t="e">
        <f>data!AJ34&amp;","&amp;#REF!</f>
        <v>#REF!</v>
      </c>
      <c r="I33" t="e">
        <f>data!AP34&amp;","&amp;#REF!</f>
        <v>#REF!</v>
      </c>
      <c r="J33" t="e">
        <f>data!AV34&amp;","&amp;#REF!</f>
        <v>#REF!</v>
      </c>
      <c r="K33" t="e">
        <f>data!X34&amp;","&amp;COUNTIF($F$2:$J33,F33)</f>
        <v>#REF!</v>
      </c>
      <c r="L33" t="e">
        <f>data!AD34&amp;","&amp;COUNTIF($F$2:$J33,G33)</f>
        <v>#REF!</v>
      </c>
      <c r="M33" t="e">
        <f>data!AJ34&amp;","&amp;COUNTIF($F$2:$J33,H33)</f>
        <v>#REF!</v>
      </c>
      <c r="N33" t="e">
        <f>data!AP34&amp;","&amp;COUNTIF($F$2:$J33,I33)</f>
        <v>#REF!</v>
      </c>
      <c r="O33" t="e">
        <f>data!AV34&amp;","&amp;COUNTIF($F$2:$J33,J33)</f>
        <v>#REF!</v>
      </c>
    </row>
    <row r="34" spans="1:15">
      <c r="A34" t="e">
        <f>#REF!&amp;","&amp;#REF!&amp;","&amp;data!X35</f>
        <v>#REF!</v>
      </c>
      <c r="B34" t="e">
        <f>#REF!&amp;","&amp;#REF!&amp;","&amp;data!AD35</f>
        <v>#REF!</v>
      </c>
      <c r="C34" t="e">
        <f>#REF!&amp;","&amp;#REF!&amp;","&amp;data!AJ35</f>
        <v>#REF!</v>
      </c>
      <c r="D34" t="e">
        <f>#REF!&amp;","&amp;#REF!&amp;","&amp;data!AP35</f>
        <v>#REF!</v>
      </c>
      <c r="E34" t="e">
        <f>#REF!&amp;","&amp;#REF!&amp;","&amp;data!AV35</f>
        <v>#REF!</v>
      </c>
      <c r="F34" t="e">
        <f>data!X35&amp;","&amp;#REF!</f>
        <v>#REF!</v>
      </c>
      <c r="G34" t="e">
        <f>data!AD35&amp;","&amp;#REF!</f>
        <v>#REF!</v>
      </c>
      <c r="H34" t="e">
        <f>data!AJ35&amp;","&amp;#REF!</f>
        <v>#REF!</v>
      </c>
      <c r="I34" t="e">
        <f>data!AP35&amp;","&amp;#REF!</f>
        <v>#REF!</v>
      </c>
      <c r="J34" t="e">
        <f>data!AV35&amp;","&amp;#REF!</f>
        <v>#REF!</v>
      </c>
      <c r="K34" t="e">
        <f>data!X35&amp;","&amp;COUNTIF($F$2:$J34,F34)</f>
        <v>#REF!</v>
      </c>
      <c r="L34" t="e">
        <f>data!AD35&amp;","&amp;COUNTIF($F$2:$J34,G34)</f>
        <v>#REF!</v>
      </c>
      <c r="M34" t="e">
        <f>data!AJ35&amp;","&amp;COUNTIF($F$2:$J34,H34)</f>
        <v>#REF!</v>
      </c>
      <c r="N34" t="e">
        <f>data!AP35&amp;","&amp;COUNTIF($F$2:$J34,I34)</f>
        <v>#REF!</v>
      </c>
      <c r="O34" t="e">
        <f>data!AV35&amp;","&amp;COUNTIF($F$2:$J34,J34)</f>
        <v>#REF!</v>
      </c>
    </row>
    <row r="35" spans="1:15">
      <c r="A35" t="e">
        <f>#REF!&amp;","&amp;#REF!&amp;","&amp;data!X36</f>
        <v>#REF!</v>
      </c>
      <c r="B35" t="e">
        <f>#REF!&amp;","&amp;#REF!&amp;","&amp;data!AD36</f>
        <v>#REF!</v>
      </c>
      <c r="C35" t="e">
        <f>#REF!&amp;","&amp;#REF!&amp;","&amp;data!AJ36</f>
        <v>#REF!</v>
      </c>
      <c r="D35" t="e">
        <f>#REF!&amp;","&amp;#REF!&amp;","&amp;data!AP36</f>
        <v>#REF!</v>
      </c>
      <c r="E35" t="e">
        <f>#REF!&amp;","&amp;#REF!&amp;","&amp;data!AV36</f>
        <v>#REF!</v>
      </c>
      <c r="F35" t="e">
        <f>data!X36&amp;","&amp;#REF!</f>
        <v>#REF!</v>
      </c>
      <c r="G35" t="e">
        <f>data!AD36&amp;","&amp;#REF!</f>
        <v>#REF!</v>
      </c>
      <c r="H35" t="e">
        <f>data!AJ36&amp;","&amp;#REF!</f>
        <v>#REF!</v>
      </c>
      <c r="I35" t="e">
        <f>data!AP36&amp;","&amp;#REF!</f>
        <v>#REF!</v>
      </c>
      <c r="J35" t="e">
        <f>data!AV36&amp;","&amp;#REF!</f>
        <v>#REF!</v>
      </c>
      <c r="K35" t="e">
        <f>data!X36&amp;","&amp;COUNTIF($F$2:$J35,F35)</f>
        <v>#REF!</v>
      </c>
      <c r="L35" t="e">
        <f>data!AD36&amp;","&amp;COUNTIF($F$2:$J35,G35)</f>
        <v>#REF!</v>
      </c>
      <c r="M35" t="e">
        <f>data!AJ36&amp;","&amp;COUNTIF($F$2:$J35,H35)</f>
        <v>#REF!</v>
      </c>
      <c r="N35" t="e">
        <f>data!AP36&amp;","&amp;COUNTIF($F$2:$J35,I35)</f>
        <v>#REF!</v>
      </c>
      <c r="O35" t="e">
        <f>data!AV36&amp;","&amp;COUNTIF($F$2:$J35,J35)</f>
        <v>#REF!</v>
      </c>
    </row>
    <row r="36" spans="1:15">
      <c r="A36" t="e">
        <f>#REF!&amp;","&amp;#REF!&amp;","&amp;data!X37</f>
        <v>#REF!</v>
      </c>
      <c r="B36" t="e">
        <f>#REF!&amp;","&amp;#REF!&amp;","&amp;data!AD37</f>
        <v>#REF!</v>
      </c>
      <c r="C36" t="e">
        <f>#REF!&amp;","&amp;#REF!&amp;","&amp;data!AJ37</f>
        <v>#REF!</v>
      </c>
      <c r="D36" t="e">
        <f>#REF!&amp;","&amp;#REF!&amp;","&amp;data!AP37</f>
        <v>#REF!</v>
      </c>
      <c r="E36" t="e">
        <f>#REF!&amp;","&amp;#REF!&amp;","&amp;data!AV37</f>
        <v>#REF!</v>
      </c>
      <c r="F36" t="e">
        <f>data!X37&amp;","&amp;#REF!</f>
        <v>#REF!</v>
      </c>
      <c r="G36" t="e">
        <f>data!AD37&amp;","&amp;#REF!</f>
        <v>#REF!</v>
      </c>
      <c r="H36" t="e">
        <f>data!AJ37&amp;","&amp;#REF!</f>
        <v>#REF!</v>
      </c>
      <c r="I36" t="e">
        <f>data!AP37&amp;","&amp;#REF!</f>
        <v>#REF!</v>
      </c>
      <c r="J36" t="e">
        <f>data!AV37&amp;","&amp;#REF!</f>
        <v>#REF!</v>
      </c>
      <c r="K36" t="e">
        <f>data!X37&amp;","&amp;COUNTIF($F$2:$J36,F36)</f>
        <v>#REF!</v>
      </c>
      <c r="L36" t="e">
        <f>data!AD37&amp;","&amp;COUNTIF($F$2:$J36,G36)</f>
        <v>#REF!</v>
      </c>
      <c r="M36" t="e">
        <f>data!AJ37&amp;","&amp;COUNTIF($F$2:$J36,H36)</f>
        <v>#REF!</v>
      </c>
      <c r="N36" t="e">
        <f>data!AP37&amp;","&amp;COUNTIF($F$2:$J36,I36)</f>
        <v>#REF!</v>
      </c>
      <c r="O36" t="e">
        <f>data!AV37&amp;","&amp;COUNTIF($F$2:$J36,J36)</f>
        <v>#REF!</v>
      </c>
    </row>
    <row r="37" spans="1:15">
      <c r="A37" t="e">
        <f>#REF!&amp;","&amp;#REF!&amp;","&amp;data!X38</f>
        <v>#REF!</v>
      </c>
      <c r="B37" t="e">
        <f>#REF!&amp;","&amp;#REF!&amp;","&amp;data!AD38</f>
        <v>#REF!</v>
      </c>
      <c r="C37" t="e">
        <f>#REF!&amp;","&amp;#REF!&amp;","&amp;data!AJ38</f>
        <v>#REF!</v>
      </c>
      <c r="D37" t="e">
        <f>#REF!&amp;","&amp;#REF!&amp;","&amp;data!AP38</f>
        <v>#REF!</v>
      </c>
      <c r="E37" t="e">
        <f>#REF!&amp;","&amp;#REF!&amp;","&amp;data!AV38</f>
        <v>#REF!</v>
      </c>
      <c r="F37" t="e">
        <f>data!X38&amp;","&amp;#REF!</f>
        <v>#REF!</v>
      </c>
      <c r="G37" t="e">
        <f>data!AD38&amp;","&amp;#REF!</f>
        <v>#REF!</v>
      </c>
      <c r="H37" t="e">
        <f>data!AJ38&amp;","&amp;#REF!</f>
        <v>#REF!</v>
      </c>
      <c r="I37" t="e">
        <f>data!AP38&amp;","&amp;#REF!</f>
        <v>#REF!</v>
      </c>
      <c r="J37" t="e">
        <f>data!AV38&amp;","&amp;#REF!</f>
        <v>#REF!</v>
      </c>
      <c r="K37" t="e">
        <f>data!X38&amp;","&amp;COUNTIF($F$2:$J37,F37)</f>
        <v>#REF!</v>
      </c>
      <c r="L37" t="e">
        <f>data!AD38&amp;","&amp;COUNTIF($F$2:$J37,G37)</f>
        <v>#REF!</v>
      </c>
      <c r="M37" t="e">
        <f>data!AJ38&amp;","&amp;COUNTIF($F$2:$J37,H37)</f>
        <v>#REF!</v>
      </c>
      <c r="N37" t="e">
        <f>data!AP38&amp;","&amp;COUNTIF($F$2:$J37,I37)</f>
        <v>#REF!</v>
      </c>
      <c r="O37" t="e">
        <f>data!AV38&amp;","&amp;COUNTIF($F$2:$J37,J37)</f>
        <v>#REF!</v>
      </c>
    </row>
    <row r="38" spans="1:15">
      <c r="A38" t="e">
        <f>#REF!&amp;","&amp;#REF!&amp;","&amp;data!X39</f>
        <v>#REF!</v>
      </c>
      <c r="B38" t="e">
        <f>#REF!&amp;","&amp;#REF!&amp;","&amp;data!AD39</f>
        <v>#REF!</v>
      </c>
      <c r="C38" t="e">
        <f>#REF!&amp;","&amp;#REF!&amp;","&amp;data!AJ39</f>
        <v>#REF!</v>
      </c>
      <c r="D38" t="e">
        <f>#REF!&amp;","&amp;#REF!&amp;","&amp;data!AP39</f>
        <v>#REF!</v>
      </c>
      <c r="E38" t="e">
        <f>#REF!&amp;","&amp;#REF!&amp;","&amp;data!AV39</f>
        <v>#REF!</v>
      </c>
      <c r="F38" t="e">
        <f>data!X39&amp;","&amp;#REF!</f>
        <v>#REF!</v>
      </c>
      <c r="G38" t="e">
        <f>data!AD39&amp;","&amp;#REF!</f>
        <v>#REF!</v>
      </c>
      <c r="H38" t="e">
        <f>data!AJ39&amp;","&amp;#REF!</f>
        <v>#REF!</v>
      </c>
      <c r="I38" t="e">
        <f>data!AP39&amp;","&amp;#REF!</f>
        <v>#REF!</v>
      </c>
      <c r="J38" t="e">
        <f>data!AV39&amp;","&amp;#REF!</f>
        <v>#REF!</v>
      </c>
      <c r="K38" t="e">
        <f>data!X39&amp;","&amp;COUNTIF($F$2:$J38,F38)</f>
        <v>#REF!</v>
      </c>
      <c r="L38" t="e">
        <f>data!AD39&amp;","&amp;COUNTIF($F$2:$J38,G38)</f>
        <v>#REF!</v>
      </c>
      <c r="M38" t="e">
        <f>data!AJ39&amp;","&amp;COUNTIF($F$2:$J38,H38)</f>
        <v>#REF!</v>
      </c>
      <c r="N38" t="e">
        <f>data!AP39&amp;","&amp;COUNTIF($F$2:$J38,I38)</f>
        <v>#REF!</v>
      </c>
      <c r="O38" t="e">
        <f>data!AV39&amp;","&amp;COUNTIF($F$2:$J38,J38)</f>
        <v>#REF!</v>
      </c>
    </row>
    <row r="39" spans="1:15">
      <c r="A39" t="e">
        <f>#REF!&amp;","&amp;#REF!&amp;","&amp;data!X40</f>
        <v>#REF!</v>
      </c>
      <c r="B39" t="e">
        <f>#REF!&amp;","&amp;#REF!&amp;","&amp;data!AD40</f>
        <v>#REF!</v>
      </c>
      <c r="C39" t="e">
        <f>#REF!&amp;","&amp;#REF!&amp;","&amp;data!AJ40</f>
        <v>#REF!</v>
      </c>
      <c r="D39" t="e">
        <f>#REF!&amp;","&amp;#REF!&amp;","&amp;data!AP40</f>
        <v>#REF!</v>
      </c>
      <c r="E39" t="e">
        <f>#REF!&amp;","&amp;#REF!&amp;","&amp;data!AV40</f>
        <v>#REF!</v>
      </c>
      <c r="F39" t="e">
        <f>data!X40&amp;","&amp;#REF!</f>
        <v>#REF!</v>
      </c>
      <c r="G39" t="e">
        <f>data!AD40&amp;","&amp;#REF!</f>
        <v>#REF!</v>
      </c>
      <c r="H39" t="e">
        <f>data!AJ40&amp;","&amp;#REF!</f>
        <v>#REF!</v>
      </c>
      <c r="I39" t="e">
        <f>data!AP40&amp;","&amp;#REF!</f>
        <v>#REF!</v>
      </c>
      <c r="J39" t="e">
        <f>data!AV40&amp;","&amp;#REF!</f>
        <v>#REF!</v>
      </c>
      <c r="K39" t="e">
        <f>data!X40&amp;","&amp;COUNTIF($F$2:$J39,F39)</f>
        <v>#REF!</v>
      </c>
      <c r="L39" t="e">
        <f>data!AD40&amp;","&amp;COUNTIF($F$2:$J39,G39)</f>
        <v>#REF!</v>
      </c>
      <c r="M39" t="e">
        <f>data!AJ40&amp;","&amp;COUNTIF($F$2:$J39,H39)</f>
        <v>#REF!</v>
      </c>
      <c r="N39" t="e">
        <f>data!AP40&amp;","&amp;COUNTIF($F$2:$J39,I39)</f>
        <v>#REF!</v>
      </c>
      <c r="O39" t="e">
        <f>data!AV40&amp;","&amp;COUNTIF($F$2:$J39,J39)</f>
        <v>#REF!</v>
      </c>
    </row>
    <row r="40" spans="1:15">
      <c r="A40" t="e">
        <f>#REF!&amp;","&amp;#REF!&amp;","&amp;data!X41</f>
        <v>#REF!</v>
      </c>
      <c r="B40" t="e">
        <f>#REF!&amp;","&amp;#REF!&amp;","&amp;data!AD41</f>
        <v>#REF!</v>
      </c>
      <c r="C40" t="e">
        <f>#REF!&amp;","&amp;#REF!&amp;","&amp;data!AJ41</f>
        <v>#REF!</v>
      </c>
      <c r="D40" t="e">
        <f>#REF!&amp;","&amp;#REF!&amp;","&amp;data!AP41</f>
        <v>#REF!</v>
      </c>
      <c r="E40" t="e">
        <f>#REF!&amp;","&amp;#REF!&amp;","&amp;data!AV41</f>
        <v>#REF!</v>
      </c>
      <c r="F40" t="e">
        <f>data!X41&amp;","&amp;#REF!</f>
        <v>#REF!</v>
      </c>
      <c r="G40" t="e">
        <f>data!AD41&amp;","&amp;#REF!</f>
        <v>#REF!</v>
      </c>
      <c r="H40" t="e">
        <f>data!AJ41&amp;","&amp;#REF!</f>
        <v>#REF!</v>
      </c>
      <c r="I40" t="e">
        <f>data!AP41&amp;","&amp;#REF!</f>
        <v>#REF!</v>
      </c>
      <c r="J40" t="e">
        <f>data!AV41&amp;","&amp;#REF!</f>
        <v>#REF!</v>
      </c>
      <c r="K40" t="e">
        <f>data!X41&amp;","&amp;COUNTIF($F$2:$J40,F40)</f>
        <v>#REF!</v>
      </c>
      <c r="L40" t="e">
        <f>data!AD41&amp;","&amp;COUNTIF($F$2:$J40,G40)</f>
        <v>#REF!</v>
      </c>
      <c r="M40" t="e">
        <f>data!AJ41&amp;","&amp;COUNTIF($F$2:$J40,H40)</f>
        <v>#REF!</v>
      </c>
      <c r="N40" t="e">
        <f>data!AP41&amp;","&amp;COUNTIF($F$2:$J40,I40)</f>
        <v>#REF!</v>
      </c>
      <c r="O40" t="e">
        <f>data!AV41&amp;","&amp;COUNTIF($F$2:$J40,J40)</f>
        <v>#REF!</v>
      </c>
    </row>
    <row r="41" spans="1:15">
      <c r="A41" t="e">
        <f>#REF!&amp;","&amp;#REF!&amp;","&amp;data!X42</f>
        <v>#REF!</v>
      </c>
      <c r="B41" t="e">
        <f>#REF!&amp;","&amp;#REF!&amp;","&amp;data!AD42</f>
        <v>#REF!</v>
      </c>
      <c r="C41" t="e">
        <f>#REF!&amp;","&amp;#REF!&amp;","&amp;data!AJ42</f>
        <v>#REF!</v>
      </c>
      <c r="D41" t="e">
        <f>#REF!&amp;","&amp;#REF!&amp;","&amp;data!AP42</f>
        <v>#REF!</v>
      </c>
      <c r="E41" t="e">
        <f>#REF!&amp;","&amp;#REF!&amp;","&amp;data!AV42</f>
        <v>#REF!</v>
      </c>
      <c r="F41" t="e">
        <f>data!X42&amp;","&amp;#REF!</f>
        <v>#REF!</v>
      </c>
      <c r="G41" t="e">
        <f>data!AD42&amp;","&amp;#REF!</f>
        <v>#REF!</v>
      </c>
      <c r="H41" t="e">
        <f>data!AJ42&amp;","&amp;#REF!</f>
        <v>#REF!</v>
      </c>
      <c r="I41" t="e">
        <f>data!AP42&amp;","&amp;#REF!</f>
        <v>#REF!</v>
      </c>
      <c r="J41" t="e">
        <f>data!AV42&amp;","&amp;#REF!</f>
        <v>#REF!</v>
      </c>
      <c r="K41" t="e">
        <f>data!X42&amp;","&amp;COUNTIF($F$2:$J41,F41)</f>
        <v>#REF!</v>
      </c>
      <c r="L41" t="e">
        <f>data!AD42&amp;","&amp;COUNTIF($F$2:$J41,G41)</f>
        <v>#REF!</v>
      </c>
      <c r="M41" t="e">
        <f>data!AJ42&amp;","&amp;COUNTIF($F$2:$J41,H41)</f>
        <v>#REF!</v>
      </c>
      <c r="N41" t="e">
        <f>data!AP42&amp;","&amp;COUNTIF($F$2:$J41,I41)</f>
        <v>#REF!</v>
      </c>
      <c r="O41" t="e">
        <f>data!AV42&amp;","&amp;COUNTIF($F$2:$J41,J41)</f>
        <v>#REF!</v>
      </c>
    </row>
    <row r="42" spans="1:15">
      <c r="A42" t="e">
        <f>#REF!&amp;","&amp;#REF!&amp;","&amp;data!X43</f>
        <v>#REF!</v>
      </c>
      <c r="B42" t="e">
        <f>#REF!&amp;","&amp;#REF!&amp;","&amp;data!AD43</f>
        <v>#REF!</v>
      </c>
      <c r="C42" t="e">
        <f>#REF!&amp;","&amp;#REF!&amp;","&amp;data!AJ43</f>
        <v>#REF!</v>
      </c>
      <c r="D42" t="e">
        <f>#REF!&amp;","&amp;#REF!&amp;","&amp;data!AP43</f>
        <v>#REF!</v>
      </c>
      <c r="E42" t="e">
        <f>#REF!&amp;","&amp;#REF!&amp;","&amp;data!AV43</f>
        <v>#REF!</v>
      </c>
      <c r="F42" t="e">
        <f>data!X43&amp;","&amp;#REF!</f>
        <v>#REF!</v>
      </c>
      <c r="G42" t="e">
        <f>data!AD43&amp;","&amp;#REF!</f>
        <v>#REF!</v>
      </c>
      <c r="H42" t="e">
        <f>data!AJ43&amp;","&amp;#REF!</f>
        <v>#REF!</v>
      </c>
      <c r="I42" t="e">
        <f>data!AP43&amp;","&amp;#REF!</f>
        <v>#REF!</v>
      </c>
      <c r="J42" t="e">
        <f>data!AV43&amp;","&amp;#REF!</f>
        <v>#REF!</v>
      </c>
      <c r="K42" t="e">
        <f>data!X43&amp;","&amp;COUNTIF($F$2:$J42,F42)</f>
        <v>#REF!</v>
      </c>
      <c r="L42" t="e">
        <f>data!AD43&amp;","&amp;COUNTIF($F$2:$J42,G42)</f>
        <v>#REF!</v>
      </c>
      <c r="M42" t="e">
        <f>data!AJ43&amp;","&amp;COUNTIF($F$2:$J42,H42)</f>
        <v>#REF!</v>
      </c>
      <c r="N42" t="e">
        <f>data!AP43&amp;","&amp;COUNTIF($F$2:$J42,I42)</f>
        <v>#REF!</v>
      </c>
      <c r="O42" t="e">
        <f>data!AV43&amp;","&amp;COUNTIF($F$2:$J42,J42)</f>
        <v>#REF!</v>
      </c>
    </row>
    <row r="43" spans="1:15">
      <c r="A43" t="e">
        <f>#REF!&amp;","&amp;#REF!&amp;","&amp;data!X44</f>
        <v>#REF!</v>
      </c>
      <c r="B43" t="e">
        <f>#REF!&amp;","&amp;#REF!&amp;","&amp;data!AD44</f>
        <v>#REF!</v>
      </c>
      <c r="C43" t="e">
        <f>#REF!&amp;","&amp;#REF!&amp;","&amp;data!AJ44</f>
        <v>#REF!</v>
      </c>
      <c r="D43" t="e">
        <f>#REF!&amp;","&amp;#REF!&amp;","&amp;data!AP44</f>
        <v>#REF!</v>
      </c>
      <c r="E43" t="e">
        <f>#REF!&amp;","&amp;#REF!&amp;","&amp;data!AV44</f>
        <v>#REF!</v>
      </c>
      <c r="F43" t="e">
        <f>data!X44&amp;","&amp;#REF!</f>
        <v>#REF!</v>
      </c>
      <c r="G43" t="e">
        <f>data!AD44&amp;","&amp;#REF!</f>
        <v>#REF!</v>
      </c>
      <c r="H43" t="e">
        <f>data!AJ44&amp;","&amp;#REF!</f>
        <v>#REF!</v>
      </c>
      <c r="I43" t="e">
        <f>data!AP44&amp;","&amp;#REF!</f>
        <v>#REF!</v>
      </c>
      <c r="J43" t="e">
        <f>data!AV44&amp;","&amp;#REF!</f>
        <v>#REF!</v>
      </c>
      <c r="K43" t="e">
        <f>data!X44&amp;","&amp;COUNTIF($F$2:$J43,F43)</f>
        <v>#REF!</v>
      </c>
      <c r="L43" t="e">
        <f>data!AD44&amp;","&amp;COUNTIF($F$2:$J43,G43)</f>
        <v>#REF!</v>
      </c>
      <c r="M43" t="e">
        <f>data!AJ44&amp;","&amp;COUNTIF($F$2:$J43,H43)</f>
        <v>#REF!</v>
      </c>
      <c r="N43" t="e">
        <f>data!AP44&amp;","&amp;COUNTIF($F$2:$J43,I43)</f>
        <v>#REF!</v>
      </c>
      <c r="O43" t="e">
        <f>data!AV44&amp;","&amp;COUNTIF($F$2:$J43,J43)</f>
        <v>#REF!</v>
      </c>
    </row>
    <row r="44" spans="1:15">
      <c r="A44" t="e">
        <f>#REF!&amp;","&amp;#REF!&amp;","&amp;data!X45</f>
        <v>#REF!</v>
      </c>
      <c r="B44" t="e">
        <f>#REF!&amp;","&amp;#REF!&amp;","&amp;data!AD45</f>
        <v>#REF!</v>
      </c>
      <c r="C44" t="e">
        <f>#REF!&amp;","&amp;#REF!&amp;","&amp;data!AJ45</f>
        <v>#REF!</v>
      </c>
      <c r="D44" t="e">
        <f>#REF!&amp;","&amp;#REF!&amp;","&amp;data!AP45</f>
        <v>#REF!</v>
      </c>
      <c r="E44" t="e">
        <f>#REF!&amp;","&amp;#REF!&amp;","&amp;data!AV45</f>
        <v>#REF!</v>
      </c>
      <c r="F44" t="e">
        <f>data!X45&amp;","&amp;#REF!</f>
        <v>#REF!</v>
      </c>
      <c r="G44" t="e">
        <f>data!AD45&amp;","&amp;#REF!</f>
        <v>#REF!</v>
      </c>
      <c r="H44" t="e">
        <f>data!AJ45&amp;","&amp;#REF!</f>
        <v>#REF!</v>
      </c>
      <c r="I44" t="e">
        <f>data!AP45&amp;","&amp;#REF!</f>
        <v>#REF!</v>
      </c>
      <c r="J44" t="e">
        <f>data!AV45&amp;","&amp;#REF!</f>
        <v>#REF!</v>
      </c>
      <c r="K44" t="e">
        <f>data!X45&amp;","&amp;COUNTIF($F$2:$J44,F44)</f>
        <v>#REF!</v>
      </c>
      <c r="L44" t="e">
        <f>data!AD45&amp;","&amp;COUNTIF($F$2:$J44,G44)</f>
        <v>#REF!</v>
      </c>
      <c r="M44" t="e">
        <f>data!AJ45&amp;","&amp;COUNTIF($F$2:$J44,H44)</f>
        <v>#REF!</v>
      </c>
      <c r="N44" t="e">
        <f>data!AP45&amp;","&amp;COUNTIF($F$2:$J44,I44)</f>
        <v>#REF!</v>
      </c>
      <c r="O44" t="e">
        <f>data!AV45&amp;","&amp;COUNTIF($F$2:$J44,J44)</f>
        <v>#REF!</v>
      </c>
    </row>
    <row r="45" spans="1:15">
      <c r="A45" t="e">
        <f>#REF!&amp;","&amp;#REF!&amp;","&amp;data!X46</f>
        <v>#REF!</v>
      </c>
      <c r="B45" t="e">
        <f>#REF!&amp;","&amp;#REF!&amp;","&amp;data!AD46</f>
        <v>#REF!</v>
      </c>
      <c r="C45" t="e">
        <f>#REF!&amp;","&amp;#REF!&amp;","&amp;data!AJ46</f>
        <v>#REF!</v>
      </c>
      <c r="D45" t="e">
        <f>#REF!&amp;","&amp;#REF!&amp;","&amp;data!AP46</f>
        <v>#REF!</v>
      </c>
      <c r="E45" t="e">
        <f>#REF!&amp;","&amp;#REF!&amp;","&amp;data!AV46</f>
        <v>#REF!</v>
      </c>
      <c r="F45" t="e">
        <f>data!X46&amp;","&amp;#REF!</f>
        <v>#REF!</v>
      </c>
      <c r="G45" t="e">
        <f>data!AD46&amp;","&amp;#REF!</f>
        <v>#REF!</v>
      </c>
      <c r="H45" t="e">
        <f>data!AJ46&amp;","&amp;#REF!</f>
        <v>#REF!</v>
      </c>
      <c r="I45" t="e">
        <f>data!AP46&amp;","&amp;#REF!</f>
        <v>#REF!</v>
      </c>
      <c r="J45" t="e">
        <f>data!AV46&amp;","&amp;#REF!</f>
        <v>#REF!</v>
      </c>
      <c r="K45" t="e">
        <f>data!X46&amp;","&amp;COUNTIF($F$2:$J45,F45)</f>
        <v>#REF!</v>
      </c>
      <c r="L45" t="e">
        <f>data!AD46&amp;","&amp;COUNTIF($F$2:$J45,G45)</f>
        <v>#REF!</v>
      </c>
      <c r="M45" t="e">
        <f>data!AJ46&amp;","&amp;COUNTIF($F$2:$J45,H45)</f>
        <v>#REF!</v>
      </c>
      <c r="N45" t="e">
        <f>data!AP46&amp;","&amp;COUNTIF($F$2:$J45,I45)</f>
        <v>#REF!</v>
      </c>
      <c r="O45" t="e">
        <f>data!AV46&amp;","&amp;COUNTIF($F$2:$J45,J45)</f>
        <v>#REF!</v>
      </c>
    </row>
    <row r="46" spans="1:15">
      <c r="A46" t="e">
        <f>#REF!&amp;","&amp;#REF!&amp;","&amp;data!X47</f>
        <v>#REF!</v>
      </c>
      <c r="B46" t="e">
        <f>#REF!&amp;","&amp;#REF!&amp;","&amp;data!AD47</f>
        <v>#REF!</v>
      </c>
      <c r="C46" t="e">
        <f>#REF!&amp;","&amp;#REF!&amp;","&amp;data!AJ47</f>
        <v>#REF!</v>
      </c>
      <c r="D46" t="e">
        <f>#REF!&amp;","&amp;#REF!&amp;","&amp;data!AP47</f>
        <v>#REF!</v>
      </c>
      <c r="E46" t="e">
        <f>#REF!&amp;","&amp;#REF!&amp;","&amp;data!AV47</f>
        <v>#REF!</v>
      </c>
      <c r="F46" t="e">
        <f>data!X47&amp;","&amp;#REF!</f>
        <v>#REF!</v>
      </c>
      <c r="G46" t="e">
        <f>data!AD47&amp;","&amp;#REF!</f>
        <v>#REF!</v>
      </c>
      <c r="H46" t="e">
        <f>data!AJ47&amp;","&amp;#REF!</f>
        <v>#REF!</v>
      </c>
      <c r="I46" t="e">
        <f>data!AP47&amp;","&amp;#REF!</f>
        <v>#REF!</v>
      </c>
      <c r="J46" t="e">
        <f>data!AV47&amp;","&amp;#REF!</f>
        <v>#REF!</v>
      </c>
      <c r="K46" t="e">
        <f>data!X47&amp;","&amp;COUNTIF($F$2:$J46,F46)</f>
        <v>#REF!</v>
      </c>
      <c r="L46" t="e">
        <f>data!AD47&amp;","&amp;COUNTIF($F$2:$J46,G46)</f>
        <v>#REF!</v>
      </c>
      <c r="M46" t="e">
        <f>data!AJ47&amp;","&amp;COUNTIF($F$2:$J46,H46)</f>
        <v>#REF!</v>
      </c>
      <c r="N46" t="e">
        <f>data!AP47&amp;","&amp;COUNTIF($F$2:$J46,I46)</f>
        <v>#REF!</v>
      </c>
      <c r="O46" t="e">
        <f>data!AV47&amp;","&amp;COUNTIF($F$2:$J46,J46)</f>
        <v>#REF!</v>
      </c>
    </row>
    <row r="47" spans="1:15">
      <c r="A47" t="e">
        <f>#REF!&amp;","&amp;#REF!&amp;","&amp;data!X48</f>
        <v>#REF!</v>
      </c>
      <c r="B47" t="e">
        <f>#REF!&amp;","&amp;#REF!&amp;","&amp;data!AD48</f>
        <v>#REF!</v>
      </c>
      <c r="C47" t="e">
        <f>#REF!&amp;","&amp;#REF!&amp;","&amp;data!AJ48</f>
        <v>#REF!</v>
      </c>
      <c r="D47" t="e">
        <f>#REF!&amp;","&amp;#REF!&amp;","&amp;data!AP48</f>
        <v>#REF!</v>
      </c>
      <c r="E47" t="e">
        <f>#REF!&amp;","&amp;#REF!&amp;","&amp;data!AV48</f>
        <v>#REF!</v>
      </c>
      <c r="F47" t="e">
        <f>data!X48&amp;","&amp;#REF!</f>
        <v>#REF!</v>
      </c>
      <c r="G47" t="e">
        <f>data!AD48&amp;","&amp;#REF!</f>
        <v>#REF!</v>
      </c>
      <c r="H47" t="e">
        <f>data!AJ48&amp;","&amp;#REF!</f>
        <v>#REF!</v>
      </c>
      <c r="I47" t="e">
        <f>data!AP48&amp;","&amp;#REF!</f>
        <v>#REF!</v>
      </c>
      <c r="J47" t="e">
        <f>data!AV48&amp;","&amp;#REF!</f>
        <v>#REF!</v>
      </c>
      <c r="K47" t="e">
        <f>data!X48&amp;","&amp;COUNTIF($F$2:$J47,F47)</f>
        <v>#REF!</v>
      </c>
      <c r="L47" t="e">
        <f>data!AD48&amp;","&amp;COUNTIF($F$2:$J47,G47)</f>
        <v>#REF!</v>
      </c>
      <c r="M47" t="e">
        <f>data!AJ48&amp;","&amp;COUNTIF($F$2:$J47,H47)</f>
        <v>#REF!</v>
      </c>
      <c r="N47" t="e">
        <f>data!AP48&amp;","&amp;COUNTIF($F$2:$J47,I47)</f>
        <v>#REF!</v>
      </c>
      <c r="O47" t="e">
        <f>data!AV48&amp;","&amp;COUNTIF($F$2:$J47,J47)</f>
        <v>#REF!</v>
      </c>
    </row>
    <row r="48" spans="1:15">
      <c r="A48" t="e">
        <f>#REF!&amp;","&amp;#REF!&amp;","&amp;data!X49</f>
        <v>#REF!</v>
      </c>
      <c r="B48" t="e">
        <f>#REF!&amp;","&amp;#REF!&amp;","&amp;data!AD49</f>
        <v>#REF!</v>
      </c>
      <c r="C48" t="e">
        <f>#REF!&amp;","&amp;#REF!&amp;","&amp;data!AJ49</f>
        <v>#REF!</v>
      </c>
      <c r="D48" t="e">
        <f>#REF!&amp;","&amp;#REF!&amp;","&amp;data!AP49</f>
        <v>#REF!</v>
      </c>
      <c r="E48" t="e">
        <f>#REF!&amp;","&amp;#REF!&amp;","&amp;data!AV49</f>
        <v>#REF!</v>
      </c>
      <c r="F48" t="e">
        <f>data!X49&amp;","&amp;#REF!</f>
        <v>#REF!</v>
      </c>
      <c r="G48" t="e">
        <f>data!AD49&amp;","&amp;#REF!</f>
        <v>#REF!</v>
      </c>
      <c r="H48" t="e">
        <f>data!AJ49&amp;","&amp;#REF!</f>
        <v>#REF!</v>
      </c>
      <c r="I48" t="e">
        <f>data!AP49&amp;","&amp;#REF!</f>
        <v>#REF!</v>
      </c>
      <c r="J48" t="e">
        <f>data!AV49&amp;","&amp;#REF!</f>
        <v>#REF!</v>
      </c>
      <c r="K48" t="e">
        <f>data!X49&amp;","&amp;COUNTIF($F$2:$J48,F48)</f>
        <v>#REF!</v>
      </c>
      <c r="L48" t="e">
        <f>data!AD49&amp;","&amp;COUNTIF($F$2:$J48,G48)</f>
        <v>#REF!</v>
      </c>
      <c r="M48" t="e">
        <f>data!AJ49&amp;","&amp;COUNTIF($F$2:$J48,H48)</f>
        <v>#REF!</v>
      </c>
      <c r="N48" t="e">
        <f>data!AP49&amp;","&amp;COUNTIF($F$2:$J48,I48)</f>
        <v>#REF!</v>
      </c>
      <c r="O48" t="e">
        <f>data!AV49&amp;","&amp;COUNTIF($F$2:$J48,J48)</f>
        <v>#REF!</v>
      </c>
    </row>
    <row r="49" spans="1:15">
      <c r="A49" t="e">
        <f>#REF!&amp;","&amp;#REF!&amp;","&amp;data!X50</f>
        <v>#REF!</v>
      </c>
      <c r="B49" t="e">
        <f>#REF!&amp;","&amp;#REF!&amp;","&amp;data!AD50</f>
        <v>#REF!</v>
      </c>
      <c r="C49" t="e">
        <f>#REF!&amp;","&amp;#REF!&amp;","&amp;data!AJ50</f>
        <v>#REF!</v>
      </c>
      <c r="D49" t="e">
        <f>#REF!&amp;","&amp;#REF!&amp;","&amp;data!AP50</f>
        <v>#REF!</v>
      </c>
      <c r="E49" t="e">
        <f>#REF!&amp;","&amp;#REF!&amp;","&amp;data!AV50</f>
        <v>#REF!</v>
      </c>
      <c r="F49" t="e">
        <f>data!X50&amp;","&amp;#REF!</f>
        <v>#REF!</v>
      </c>
      <c r="G49" t="e">
        <f>data!AD50&amp;","&amp;#REF!</f>
        <v>#REF!</v>
      </c>
      <c r="H49" t="e">
        <f>data!AJ50&amp;","&amp;#REF!</f>
        <v>#REF!</v>
      </c>
      <c r="I49" t="e">
        <f>data!AP50&amp;","&amp;#REF!</f>
        <v>#REF!</v>
      </c>
      <c r="J49" t="e">
        <f>data!AV50&amp;","&amp;#REF!</f>
        <v>#REF!</v>
      </c>
      <c r="K49" t="e">
        <f>data!X50&amp;","&amp;COUNTIF($F$2:$J49,F49)</f>
        <v>#REF!</v>
      </c>
      <c r="L49" t="e">
        <f>data!AD50&amp;","&amp;COUNTIF($F$2:$J49,G49)</f>
        <v>#REF!</v>
      </c>
      <c r="M49" t="e">
        <f>data!AJ50&amp;","&amp;COUNTIF($F$2:$J49,H49)</f>
        <v>#REF!</v>
      </c>
      <c r="N49" t="e">
        <f>data!AP50&amp;","&amp;COUNTIF($F$2:$J49,I49)</f>
        <v>#REF!</v>
      </c>
      <c r="O49" t="e">
        <f>data!AV50&amp;","&amp;COUNTIF($F$2:$J49,J49)</f>
        <v>#REF!</v>
      </c>
    </row>
    <row r="50" spans="1:15">
      <c r="A50" t="e">
        <f>#REF!&amp;","&amp;#REF!&amp;","&amp;data!X51</f>
        <v>#REF!</v>
      </c>
      <c r="B50" t="e">
        <f>#REF!&amp;","&amp;#REF!&amp;","&amp;data!AD51</f>
        <v>#REF!</v>
      </c>
      <c r="C50" t="e">
        <f>#REF!&amp;","&amp;#REF!&amp;","&amp;data!AJ51</f>
        <v>#REF!</v>
      </c>
      <c r="D50" t="e">
        <f>#REF!&amp;","&amp;#REF!&amp;","&amp;data!AP51</f>
        <v>#REF!</v>
      </c>
      <c r="E50" t="e">
        <f>#REF!&amp;","&amp;#REF!&amp;","&amp;data!AV51</f>
        <v>#REF!</v>
      </c>
      <c r="F50" t="e">
        <f>data!X51&amp;","&amp;#REF!</f>
        <v>#REF!</v>
      </c>
      <c r="G50" t="e">
        <f>data!AD51&amp;","&amp;#REF!</f>
        <v>#REF!</v>
      </c>
      <c r="H50" t="e">
        <f>data!AJ51&amp;","&amp;#REF!</f>
        <v>#REF!</v>
      </c>
      <c r="I50" t="e">
        <f>data!AP51&amp;","&amp;#REF!</f>
        <v>#REF!</v>
      </c>
      <c r="J50" t="e">
        <f>data!AV51&amp;","&amp;#REF!</f>
        <v>#REF!</v>
      </c>
      <c r="K50" t="e">
        <f>data!X51&amp;","&amp;COUNTIF($F$2:$J50,F50)</f>
        <v>#REF!</v>
      </c>
      <c r="L50" t="e">
        <f>data!AD51&amp;","&amp;COUNTIF($F$2:$J50,G50)</f>
        <v>#REF!</v>
      </c>
      <c r="M50" t="e">
        <f>data!AJ51&amp;","&amp;COUNTIF($F$2:$J50,H50)</f>
        <v>#REF!</v>
      </c>
      <c r="N50" t="e">
        <f>data!AP51&amp;","&amp;COUNTIF($F$2:$J50,I50)</f>
        <v>#REF!</v>
      </c>
      <c r="O50" t="e">
        <f>data!AV51&amp;","&amp;COUNTIF($F$2:$J50,J50)</f>
        <v>#REF!</v>
      </c>
    </row>
    <row r="51" spans="1:15">
      <c r="A51" t="e">
        <f>#REF!&amp;","&amp;#REF!&amp;","&amp;data!X52</f>
        <v>#REF!</v>
      </c>
      <c r="B51" t="e">
        <f>#REF!&amp;","&amp;#REF!&amp;","&amp;data!AD52</f>
        <v>#REF!</v>
      </c>
      <c r="C51" t="e">
        <f>#REF!&amp;","&amp;#REF!&amp;","&amp;data!AJ52</f>
        <v>#REF!</v>
      </c>
      <c r="D51" t="e">
        <f>#REF!&amp;","&amp;#REF!&amp;","&amp;data!AP52</f>
        <v>#REF!</v>
      </c>
      <c r="E51" t="e">
        <f>#REF!&amp;","&amp;#REF!&amp;","&amp;data!AV52</f>
        <v>#REF!</v>
      </c>
      <c r="F51" t="e">
        <f>data!X52&amp;","&amp;#REF!</f>
        <v>#REF!</v>
      </c>
      <c r="G51" t="e">
        <f>data!AD52&amp;","&amp;#REF!</f>
        <v>#REF!</v>
      </c>
      <c r="H51" t="e">
        <f>data!AJ52&amp;","&amp;#REF!</f>
        <v>#REF!</v>
      </c>
      <c r="I51" t="e">
        <f>data!AP52&amp;","&amp;#REF!</f>
        <v>#REF!</v>
      </c>
      <c r="J51" t="e">
        <f>data!AV52&amp;","&amp;#REF!</f>
        <v>#REF!</v>
      </c>
      <c r="K51" t="e">
        <f>data!X52&amp;","&amp;COUNTIF($F$2:$J51,F51)</f>
        <v>#REF!</v>
      </c>
      <c r="L51" t="e">
        <f>data!AD52&amp;","&amp;COUNTIF($F$2:$J51,G51)</f>
        <v>#REF!</v>
      </c>
      <c r="M51" t="e">
        <f>data!AJ52&amp;","&amp;COUNTIF($F$2:$J51,H51)</f>
        <v>#REF!</v>
      </c>
      <c r="N51" t="e">
        <f>data!AP52&amp;","&amp;COUNTIF($F$2:$J51,I51)</f>
        <v>#REF!</v>
      </c>
      <c r="O51" t="e">
        <f>data!AV52&amp;","&amp;COUNTIF($F$2:$J51,J51)</f>
        <v>#REF!</v>
      </c>
    </row>
    <row r="52" spans="1:15">
      <c r="A52" t="e">
        <f>#REF!&amp;","&amp;#REF!&amp;","&amp;data!X53</f>
        <v>#REF!</v>
      </c>
      <c r="B52" t="e">
        <f>#REF!&amp;","&amp;#REF!&amp;","&amp;data!AD53</f>
        <v>#REF!</v>
      </c>
      <c r="C52" t="e">
        <f>#REF!&amp;","&amp;#REF!&amp;","&amp;data!AJ53</f>
        <v>#REF!</v>
      </c>
      <c r="D52" t="e">
        <f>#REF!&amp;","&amp;#REF!&amp;","&amp;data!AP53</f>
        <v>#REF!</v>
      </c>
      <c r="E52" t="e">
        <f>#REF!&amp;","&amp;#REF!&amp;","&amp;data!AV53</f>
        <v>#REF!</v>
      </c>
      <c r="F52" t="e">
        <f>data!X53&amp;","&amp;#REF!</f>
        <v>#REF!</v>
      </c>
      <c r="G52" t="e">
        <f>data!AD53&amp;","&amp;#REF!</f>
        <v>#REF!</v>
      </c>
      <c r="H52" t="e">
        <f>data!AJ53&amp;","&amp;#REF!</f>
        <v>#REF!</v>
      </c>
      <c r="I52" t="e">
        <f>data!AP53&amp;","&amp;#REF!</f>
        <v>#REF!</v>
      </c>
      <c r="J52" t="e">
        <f>data!AV53&amp;","&amp;#REF!</f>
        <v>#REF!</v>
      </c>
      <c r="K52" t="e">
        <f>data!X53&amp;","&amp;COUNTIF($F$2:$J52,F52)</f>
        <v>#REF!</v>
      </c>
      <c r="L52" t="e">
        <f>data!AD53&amp;","&amp;COUNTIF($F$2:$J52,G52)</f>
        <v>#REF!</v>
      </c>
      <c r="M52" t="e">
        <f>data!AJ53&amp;","&amp;COUNTIF($F$2:$J52,H52)</f>
        <v>#REF!</v>
      </c>
      <c r="N52" t="e">
        <f>data!AP53&amp;","&amp;COUNTIF($F$2:$J52,I52)</f>
        <v>#REF!</v>
      </c>
      <c r="O52" t="e">
        <f>data!AV53&amp;","&amp;COUNTIF($F$2:$J52,J52)</f>
        <v>#REF!</v>
      </c>
    </row>
    <row r="53" spans="1:15">
      <c r="A53" t="e">
        <f>#REF!&amp;","&amp;#REF!&amp;","&amp;data!X54</f>
        <v>#REF!</v>
      </c>
      <c r="B53" t="e">
        <f>#REF!&amp;","&amp;#REF!&amp;","&amp;data!AD54</f>
        <v>#REF!</v>
      </c>
      <c r="C53" t="e">
        <f>#REF!&amp;","&amp;#REF!&amp;","&amp;data!AJ54</f>
        <v>#REF!</v>
      </c>
      <c r="D53" t="e">
        <f>#REF!&amp;","&amp;#REF!&amp;","&amp;data!AP54</f>
        <v>#REF!</v>
      </c>
      <c r="E53" t="e">
        <f>#REF!&amp;","&amp;#REF!&amp;","&amp;data!AV54</f>
        <v>#REF!</v>
      </c>
      <c r="F53" t="e">
        <f>data!X54&amp;","&amp;#REF!</f>
        <v>#REF!</v>
      </c>
      <c r="G53" t="e">
        <f>data!AD54&amp;","&amp;#REF!</f>
        <v>#REF!</v>
      </c>
      <c r="H53" t="e">
        <f>data!AJ54&amp;","&amp;#REF!</f>
        <v>#REF!</v>
      </c>
      <c r="I53" t="e">
        <f>data!AP54&amp;","&amp;#REF!</f>
        <v>#REF!</v>
      </c>
      <c r="J53" t="e">
        <f>data!AV54&amp;","&amp;#REF!</f>
        <v>#REF!</v>
      </c>
      <c r="K53" t="e">
        <f>data!X54&amp;","&amp;COUNTIF($F$2:$J53,F53)</f>
        <v>#REF!</v>
      </c>
      <c r="L53" t="e">
        <f>data!AD54&amp;","&amp;COUNTIF($F$2:$J53,G53)</f>
        <v>#REF!</v>
      </c>
      <c r="M53" t="e">
        <f>data!AJ54&amp;","&amp;COUNTIF($F$2:$J53,H53)</f>
        <v>#REF!</v>
      </c>
      <c r="N53" t="e">
        <f>data!AP54&amp;","&amp;COUNTIF($F$2:$J53,I53)</f>
        <v>#REF!</v>
      </c>
      <c r="O53" t="e">
        <f>data!AV54&amp;","&amp;COUNTIF($F$2:$J53,J53)</f>
        <v>#REF!</v>
      </c>
    </row>
    <row r="54" spans="1:15">
      <c r="A54" t="e">
        <f>#REF!&amp;","&amp;#REF!&amp;","&amp;data!X55</f>
        <v>#REF!</v>
      </c>
      <c r="B54" t="e">
        <f>#REF!&amp;","&amp;#REF!&amp;","&amp;data!AD55</f>
        <v>#REF!</v>
      </c>
      <c r="C54" t="e">
        <f>#REF!&amp;","&amp;#REF!&amp;","&amp;data!AJ55</f>
        <v>#REF!</v>
      </c>
      <c r="D54" t="e">
        <f>#REF!&amp;","&amp;#REF!&amp;","&amp;data!AP55</f>
        <v>#REF!</v>
      </c>
      <c r="E54" t="e">
        <f>#REF!&amp;","&amp;#REF!&amp;","&amp;data!AV55</f>
        <v>#REF!</v>
      </c>
      <c r="F54" t="e">
        <f>data!X55&amp;","&amp;#REF!</f>
        <v>#REF!</v>
      </c>
      <c r="G54" t="e">
        <f>data!AD55&amp;","&amp;#REF!</f>
        <v>#REF!</v>
      </c>
      <c r="H54" t="e">
        <f>data!AJ55&amp;","&amp;#REF!</f>
        <v>#REF!</v>
      </c>
      <c r="I54" t="e">
        <f>data!AP55&amp;","&amp;#REF!</f>
        <v>#REF!</v>
      </c>
      <c r="J54" t="e">
        <f>data!AV55&amp;","&amp;#REF!</f>
        <v>#REF!</v>
      </c>
      <c r="K54" t="e">
        <f>data!X55&amp;","&amp;COUNTIF($F$2:$J54,F54)</f>
        <v>#REF!</v>
      </c>
      <c r="L54" t="e">
        <f>data!AD55&amp;","&amp;COUNTIF($F$2:$J54,G54)</f>
        <v>#REF!</v>
      </c>
      <c r="M54" t="e">
        <f>data!AJ55&amp;","&amp;COUNTIF($F$2:$J54,H54)</f>
        <v>#REF!</v>
      </c>
      <c r="N54" t="e">
        <f>data!AP55&amp;","&amp;COUNTIF($F$2:$J54,I54)</f>
        <v>#REF!</v>
      </c>
      <c r="O54" t="e">
        <f>data!AV55&amp;","&amp;COUNTIF($F$2:$J54,J54)</f>
        <v>#REF!</v>
      </c>
    </row>
    <row r="55" spans="1:15">
      <c r="A55" t="e">
        <f>#REF!&amp;","&amp;#REF!&amp;","&amp;data!X56</f>
        <v>#REF!</v>
      </c>
      <c r="B55" t="e">
        <f>#REF!&amp;","&amp;#REF!&amp;","&amp;data!AD56</f>
        <v>#REF!</v>
      </c>
      <c r="C55" t="e">
        <f>#REF!&amp;","&amp;#REF!&amp;","&amp;data!AJ56</f>
        <v>#REF!</v>
      </c>
      <c r="D55" t="e">
        <f>#REF!&amp;","&amp;#REF!&amp;","&amp;data!AP56</f>
        <v>#REF!</v>
      </c>
      <c r="E55" t="e">
        <f>#REF!&amp;","&amp;#REF!&amp;","&amp;data!AV56</f>
        <v>#REF!</v>
      </c>
      <c r="F55" t="e">
        <f>data!X56&amp;","&amp;#REF!</f>
        <v>#REF!</v>
      </c>
      <c r="G55" t="e">
        <f>data!AD56&amp;","&amp;#REF!</f>
        <v>#REF!</v>
      </c>
      <c r="H55" t="e">
        <f>data!AJ56&amp;","&amp;#REF!</f>
        <v>#REF!</v>
      </c>
      <c r="I55" t="e">
        <f>data!AP56&amp;","&amp;#REF!</f>
        <v>#REF!</v>
      </c>
      <c r="J55" t="e">
        <f>data!AV56&amp;","&amp;#REF!</f>
        <v>#REF!</v>
      </c>
      <c r="K55" t="e">
        <f>data!X56&amp;","&amp;COUNTIF($F$2:$J55,F55)</f>
        <v>#REF!</v>
      </c>
      <c r="L55" t="e">
        <f>data!AD56&amp;","&amp;COUNTIF($F$2:$J55,G55)</f>
        <v>#REF!</v>
      </c>
      <c r="M55" t="e">
        <f>data!AJ56&amp;","&amp;COUNTIF($F$2:$J55,H55)</f>
        <v>#REF!</v>
      </c>
      <c r="N55" t="e">
        <f>data!AP56&amp;","&amp;COUNTIF($F$2:$J55,I55)</f>
        <v>#REF!</v>
      </c>
      <c r="O55" t="e">
        <f>data!AV56&amp;","&amp;COUNTIF($F$2:$J55,J55)</f>
        <v>#REF!</v>
      </c>
    </row>
    <row r="56" spans="1:15">
      <c r="A56" t="e">
        <f>#REF!&amp;","&amp;#REF!&amp;","&amp;data!X57</f>
        <v>#REF!</v>
      </c>
      <c r="B56" t="e">
        <f>#REF!&amp;","&amp;#REF!&amp;","&amp;data!AD57</f>
        <v>#REF!</v>
      </c>
      <c r="C56" t="e">
        <f>#REF!&amp;","&amp;#REF!&amp;","&amp;data!AJ57</f>
        <v>#REF!</v>
      </c>
      <c r="D56" t="e">
        <f>#REF!&amp;","&amp;#REF!&amp;","&amp;data!AP57</f>
        <v>#REF!</v>
      </c>
      <c r="E56" t="e">
        <f>#REF!&amp;","&amp;#REF!&amp;","&amp;data!AV57</f>
        <v>#REF!</v>
      </c>
      <c r="F56" t="e">
        <f>data!X57&amp;","&amp;#REF!</f>
        <v>#REF!</v>
      </c>
      <c r="G56" t="e">
        <f>data!AD57&amp;","&amp;#REF!</f>
        <v>#REF!</v>
      </c>
      <c r="H56" t="e">
        <f>data!AJ57&amp;","&amp;#REF!</f>
        <v>#REF!</v>
      </c>
      <c r="I56" t="e">
        <f>data!AP57&amp;","&amp;#REF!</f>
        <v>#REF!</v>
      </c>
      <c r="J56" t="e">
        <f>data!AV57&amp;","&amp;#REF!</f>
        <v>#REF!</v>
      </c>
      <c r="K56" t="e">
        <f>data!X57&amp;","&amp;COUNTIF($F$2:$J56,F56)</f>
        <v>#REF!</v>
      </c>
      <c r="L56" t="e">
        <f>data!AD57&amp;","&amp;COUNTIF($F$2:$J56,G56)</f>
        <v>#REF!</v>
      </c>
      <c r="M56" t="e">
        <f>data!AJ57&amp;","&amp;COUNTIF($F$2:$J56,H56)</f>
        <v>#REF!</v>
      </c>
      <c r="N56" t="e">
        <f>data!AP57&amp;","&amp;COUNTIF($F$2:$J56,I56)</f>
        <v>#REF!</v>
      </c>
      <c r="O56" t="e">
        <f>data!AV57&amp;","&amp;COUNTIF($F$2:$J56,J56)</f>
        <v>#REF!</v>
      </c>
    </row>
    <row r="57" spans="1:15">
      <c r="A57" t="e">
        <f>#REF!&amp;","&amp;#REF!&amp;","&amp;data!X58</f>
        <v>#REF!</v>
      </c>
      <c r="B57" t="e">
        <f>#REF!&amp;","&amp;#REF!&amp;","&amp;data!AD58</f>
        <v>#REF!</v>
      </c>
      <c r="C57" t="e">
        <f>#REF!&amp;","&amp;#REF!&amp;","&amp;data!AJ58</f>
        <v>#REF!</v>
      </c>
      <c r="D57" t="e">
        <f>#REF!&amp;","&amp;#REF!&amp;","&amp;data!AP58</f>
        <v>#REF!</v>
      </c>
      <c r="E57" t="e">
        <f>#REF!&amp;","&amp;#REF!&amp;","&amp;data!AV58</f>
        <v>#REF!</v>
      </c>
      <c r="F57" t="e">
        <f>data!X58&amp;","&amp;#REF!</f>
        <v>#REF!</v>
      </c>
      <c r="G57" t="e">
        <f>data!AD58&amp;","&amp;#REF!</f>
        <v>#REF!</v>
      </c>
      <c r="H57" t="e">
        <f>data!AJ58&amp;","&amp;#REF!</f>
        <v>#REF!</v>
      </c>
      <c r="I57" t="e">
        <f>data!AP58&amp;","&amp;#REF!</f>
        <v>#REF!</v>
      </c>
      <c r="J57" t="e">
        <f>data!AV58&amp;","&amp;#REF!</f>
        <v>#REF!</v>
      </c>
      <c r="K57" t="e">
        <f>data!X58&amp;","&amp;COUNTIF($F$2:$J57,F57)</f>
        <v>#REF!</v>
      </c>
      <c r="L57" t="e">
        <f>data!AD58&amp;","&amp;COUNTIF($F$2:$J57,G57)</f>
        <v>#REF!</v>
      </c>
      <c r="M57" t="e">
        <f>data!AJ58&amp;","&amp;COUNTIF($F$2:$J57,H57)</f>
        <v>#REF!</v>
      </c>
      <c r="N57" t="e">
        <f>data!AP58&amp;","&amp;COUNTIF($F$2:$J57,I57)</f>
        <v>#REF!</v>
      </c>
      <c r="O57" t="e">
        <f>data!AV58&amp;","&amp;COUNTIF($F$2:$J57,J57)</f>
        <v>#REF!</v>
      </c>
    </row>
    <row r="58" spans="1:15">
      <c r="A58" t="e">
        <f>#REF!&amp;","&amp;#REF!&amp;","&amp;data!X59</f>
        <v>#REF!</v>
      </c>
      <c r="B58" t="e">
        <f>#REF!&amp;","&amp;#REF!&amp;","&amp;data!AD59</f>
        <v>#REF!</v>
      </c>
      <c r="C58" t="e">
        <f>#REF!&amp;","&amp;#REF!&amp;","&amp;data!AJ59</f>
        <v>#REF!</v>
      </c>
      <c r="D58" t="e">
        <f>#REF!&amp;","&amp;#REF!&amp;","&amp;data!AP59</f>
        <v>#REF!</v>
      </c>
      <c r="E58" t="e">
        <f>#REF!&amp;","&amp;#REF!&amp;","&amp;data!AV59</f>
        <v>#REF!</v>
      </c>
      <c r="F58" t="e">
        <f>data!X59&amp;","&amp;#REF!</f>
        <v>#REF!</v>
      </c>
      <c r="G58" t="e">
        <f>data!AD59&amp;","&amp;#REF!</f>
        <v>#REF!</v>
      </c>
      <c r="H58" t="e">
        <f>data!AJ59&amp;","&amp;#REF!</f>
        <v>#REF!</v>
      </c>
      <c r="I58" t="e">
        <f>data!AP59&amp;","&amp;#REF!</f>
        <v>#REF!</v>
      </c>
      <c r="J58" t="e">
        <f>data!AV59&amp;","&amp;#REF!</f>
        <v>#REF!</v>
      </c>
      <c r="K58" t="e">
        <f>data!X59&amp;","&amp;COUNTIF($F$2:$J58,F58)</f>
        <v>#REF!</v>
      </c>
      <c r="L58" t="e">
        <f>data!AD59&amp;","&amp;COUNTIF($F$2:$J58,G58)</f>
        <v>#REF!</v>
      </c>
      <c r="M58" t="e">
        <f>data!AJ59&amp;","&amp;COUNTIF($F$2:$J58,H58)</f>
        <v>#REF!</v>
      </c>
      <c r="N58" t="e">
        <f>data!AP59&amp;","&amp;COUNTIF($F$2:$J58,I58)</f>
        <v>#REF!</v>
      </c>
      <c r="O58" t="e">
        <f>data!AV59&amp;","&amp;COUNTIF($F$2:$J58,J58)</f>
        <v>#REF!</v>
      </c>
    </row>
    <row r="59" spans="1:15">
      <c r="A59" t="e">
        <f>#REF!&amp;","&amp;#REF!&amp;","&amp;data!X60</f>
        <v>#REF!</v>
      </c>
      <c r="B59" t="e">
        <f>#REF!&amp;","&amp;#REF!&amp;","&amp;data!AD60</f>
        <v>#REF!</v>
      </c>
      <c r="C59" t="e">
        <f>#REF!&amp;","&amp;#REF!&amp;","&amp;data!AJ60</f>
        <v>#REF!</v>
      </c>
      <c r="D59" t="e">
        <f>#REF!&amp;","&amp;#REF!&amp;","&amp;data!AP60</f>
        <v>#REF!</v>
      </c>
      <c r="E59" t="e">
        <f>#REF!&amp;","&amp;#REF!&amp;","&amp;data!AV60</f>
        <v>#REF!</v>
      </c>
      <c r="F59" t="e">
        <f>data!X60&amp;","&amp;#REF!</f>
        <v>#REF!</v>
      </c>
      <c r="G59" t="e">
        <f>data!AD60&amp;","&amp;#REF!</f>
        <v>#REF!</v>
      </c>
      <c r="H59" t="e">
        <f>data!AJ60&amp;","&amp;#REF!</f>
        <v>#REF!</v>
      </c>
      <c r="I59" t="e">
        <f>data!AP60&amp;","&amp;#REF!</f>
        <v>#REF!</v>
      </c>
      <c r="J59" t="e">
        <f>data!AV60&amp;","&amp;#REF!</f>
        <v>#REF!</v>
      </c>
      <c r="K59" t="e">
        <f>data!X60&amp;","&amp;COUNTIF($F$2:$J59,F59)</f>
        <v>#REF!</v>
      </c>
      <c r="L59" t="e">
        <f>data!AD60&amp;","&amp;COUNTIF($F$2:$J59,G59)</f>
        <v>#REF!</v>
      </c>
      <c r="M59" t="e">
        <f>data!AJ60&amp;","&amp;COUNTIF($F$2:$J59,H59)</f>
        <v>#REF!</v>
      </c>
      <c r="N59" t="e">
        <f>data!AP60&amp;","&amp;COUNTIF($F$2:$J59,I59)</f>
        <v>#REF!</v>
      </c>
      <c r="O59" t="e">
        <f>data!AV60&amp;","&amp;COUNTIF($F$2:$J59,J59)</f>
        <v>#REF!</v>
      </c>
    </row>
    <row r="60" spans="1:15">
      <c r="A60" t="e">
        <f>#REF!&amp;","&amp;#REF!&amp;","&amp;data!X61</f>
        <v>#REF!</v>
      </c>
      <c r="B60" t="e">
        <f>#REF!&amp;","&amp;#REF!&amp;","&amp;data!AD61</f>
        <v>#REF!</v>
      </c>
      <c r="C60" t="e">
        <f>#REF!&amp;","&amp;#REF!&amp;","&amp;data!AJ61</f>
        <v>#REF!</v>
      </c>
      <c r="D60" t="e">
        <f>#REF!&amp;","&amp;#REF!&amp;","&amp;data!AP61</f>
        <v>#REF!</v>
      </c>
      <c r="E60" t="e">
        <f>#REF!&amp;","&amp;#REF!&amp;","&amp;data!AV61</f>
        <v>#REF!</v>
      </c>
      <c r="F60" t="e">
        <f>data!X61&amp;","&amp;#REF!</f>
        <v>#REF!</v>
      </c>
      <c r="G60" t="e">
        <f>data!AD61&amp;","&amp;#REF!</f>
        <v>#REF!</v>
      </c>
      <c r="H60" t="e">
        <f>data!AJ61&amp;","&amp;#REF!</f>
        <v>#REF!</v>
      </c>
      <c r="I60" t="e">
        <f>data!AP61&amp;","&amp;#REF!</f>
        <v>#REF!</v>
      </c>
      <c r="J60" t="e">
        <f>data!AV61&amp;","&amp;#REF!</f>
        <v>#REF!</v>
      </c>
      <c r="K60" t="e">
        <f>data!X61&amp;","&amp;COUNTIF($F$2:$J60,F60)</f>
        <v>#REF!</v>
      </c>
      <c r="L60" t="e">
        <f>data!AD61&amp;","&amp;COUNTIF($F$2:$J60,G60)</f>
        <v>#REF!</v>
      </c>
      <c r="M60" t="e">
        <f>data!AJ61&amp;","&amp;COUNTIF($F$2:$J60,H60)</f>
        <v>#REF!</v>
      </c>
      <c r="N60" t="e">
        <f>data!AP61&amp;","&amp;COUNTIF($F$2:$J60,I60)</f>
        <v>#REF!</v>
      </c>
      <c r="O60" t="e">
        <f>data!AV61&amp;","&amp;COUNTIF($F$2:$J60,J60)</f>
        <v>#REF!</v>
      </c>
    </row>
    <row r="61" spans="1:15">
      <c r="A61" t="e">
        <f>#REF!&amp;","&amp;#REF!&amp;","&amp;data!X62</f>
        <v>#REF!</v>
      </c>
      <c r="B61" t="e">
        <f>#REF!&amp;","&amp;#REF!&amp;","&amp;data!AD62</f>
        <v>#REF!</v>
      </c>
      <c r="C61" t="e">
        <f>#REF!&amp;","&amp;#REF!&amp;","&amp;data!AJ62</f>
        <v>#REF!</v>
      </c>
      <c r="D61" t="e">
        <f>#REF!&amp;","&amp;#REF!&amp;","&amp;data!AP62</f>
        <v>#REF!</v>
      </c>
      <c r="E61" t="e">
        <f>#REF!&amp;","&amp;#REF!&amp;","&amp;data!AV62</f>
        <v>#REF!</v>
      </c>
      <c r="F61" t="e">
        <f>data!X62&amp;","&amp;#REF!</f>
        <v>#REF!</v>
      </c>
      <c r="G61" t="e">
        <f>data!AD62&amp;","&amp;#REF!</f>
        <v>#REF!</v>
      </c>
      <c r="H61" t="e">
        <f>data!AJ62&amp;","&amp;#REF!</f>
        <v>#REF!</v>
      </c>
      <c r="I61" t="e">
        <f>data!AP62&amp;","&amp;#REF!</f>
        <v>#REF!</v>
      </c>
      <c r="J61" t="e">
        <f>data!AV62&amp;","&amp;#REF!</f>
        <v>#REF!</v>
      </c>
      <c r="K61" t="e">
        <f>data!X62&amp;","&amp;COUNTIF($F$2:$J61,F61)</f>
        <v>#REF!</v>
      </c>
      <c r="L61" t="e">
        <f>data!AD62&amp;","&amp;COUNTIF($F$2:$J61,G61)</f>
        <v>#REF!</v>
      </c>
      <c r="M61" t="e">
        <f>data!AJ62&amp;","&amp;COUNTIF($F$2:$J61,H61)</f>
        <v>#REF!</v>
      </c>
      <c r="N61" t="e">
        <f>data!AP62&amp;","&amp;COUNTIF($F$2:$J61,I61)</f>
        <v>#REF!</v>
      </c>
      <c r="O61" t="e">
        <f>data!AV62&amp;","&amp;COUNTIF($F$2:$J61,J61)</f>
        <v>#REF!</v>
      </c>
    </row>
    <row r="62" spans="1:15">
      <c r="A62" t="e">
        <f>#REF!&amp;","&amp;#REF!&amp;","&amp;data!X63</f>
        <v>#REF!</v>
      </c>
      <c r="B62" t="e">
        <f>#REF!&amp;","&amp;#REF!&amp;","&amp;data!AD63</f>
        <v>#REF!</v>
      </c>
      <c r="C62" t="e">
        <f>#REF!&amp;","&amp;#REF!&amp;","&amp;data!AJ63</f>
        <v>#REF!</v>
      </c>
      <c r="D62" t="e">
        <f>#REF!&amp;","&amp;#REF!&amp;","&amp;data!AP63</f>
        <v>#REF!</v>
      </c>
      <c r="E62" t="e">
        <f>#REF!&amp;","&amp;#REF!&amp;","&amp;data!AV63</f>
        <v>#REF!</v>
      </c>
      <c r="F62" t="e">
        <f>data!X63&amp;","&amp;#REF!</f>
        <v>#REF!</v>
      </c>
      <c r="G62" t="e">
        <f>data!AD63&amp;","&amp;#REF!</f>
        <v>#REF!</v>
      </c>
      <c r="H62" t="e">
        <f>data!AJ63&amp;","&amp;#REF!</f>
        <v>#REF!</v>
      </c>
      <c r="I62" t="e">
        <f>data!AP63&amp;","&amp;#REF!</f>
        <v>#REF!</v>
      </c>
      <c r="J62" t="e">
        <f>data!AV63&amp;","&amp;#REF!</f>
        <v>#REF!</v>
      </c>
      <c r="K62" t="e">
        <f>data!X63&amp;","&amp;COUNTIF($F$2:$J62,F62)</f>
        <v>#REF!</v>
      </c>
      <c r="L62" t="e">
        <f>data!AD63&amp;","&amp;COUNTIF($F$2:$J62,G62)</f>
        <v>#REF!</v>
      </c>
      <c r="M62" t="e">
        <f>data!AJ63&amp;","&amp;COUNTIF($F$2:$J62,H62)</f>
        <v>#REF!</v>
      </c>
      <c r="N62" t="e">
        <f>data!AP63&amp;","&amp;COUNTIF($F$2:$J62,I62)</f>
        <v>#REF!</v>
      </c>
      <c r="O62" t="e">
        <f>data!AV63&amp;","&amp;COUNTIF($F$2:$J62,J62)</f>
        <v>#REF!</v>
      </c>
    </row>
    <row r="63" spans="1:15">
      <c r="A63" t="e">
        <f>#REF!&amp;","&amp;#REF!&amp;","&amp;data!X64</f>
        <v>#REF!</v>
      </c>
      <c r="B63" t="e">
        <f>#REF!&amp;","&amp;#REF!&amp;","&amp;data!AD64</f>
        <v>#REF!</v>
      </c>
      <c r="C63" t="e">
        <f>#REF!&amp;","&amp;#REF!&amp;","&amp;data!AJ64</f>
        <v>#REF!</v>
      </c>
      <c r="D63" t="e">
        <f>#REF!&amp;","&amp;#REF!&amp;","&amp;data!AP64</f>
        <v>#REF!</v>
      </c>
      <c r="E63" t="e">
        <f>#REF!&amp;","&amp;#REF!&amp;","&amp;data!AV64</f>
        <v>#REF!</v>
      </c>
      <c r="F63" t="e">
        <f>data!X64&amp;","&amp;#REF!</f>
        <v>#REF!</v>
      </c>
      <c r="G63" t="e">
        <f>data!AD64&amp;","&amp;#REF!</f>
        <v>#REF!</v>
      </c>
      <c r="H63" t="e">
        <f>data!AJ64&amp;","&amp;#REF!</f>
        <v>#REF!</v>
      </c>
      <c r="I63" t="e">
        <f>data!AP64&amp;","&amp;#REF!</f>
        <v>#REF!</v>
      </c>
      <c r="J63" t="e">
        <f>data!AV64&amp;","&amp;#REF!</f>
        <v>#REF!</v>
      </c>
      <c r="K63" t="e">
        <f>data!X64&amp;","&amp;COUNTIF($F$2:$J63,F63)</f>
        <v>#REF!</v>
      </c>
      <c r="L63" t="e">
        <f>data!AD64&amp;","&amp;COUNTIF($F$2:$J63,G63)</f>
        <v>#REF!</v>
      </c>
      <c r="M63" t="e">
        <f>data!AJ64&amp;","&amp;COUNTIF($F$2:$J63,H63)</f>
        <v>#REF!</v>
      </c>
      <c r="N63" t="e">
        <f>data!AP64&amp;","&amp;COUNTIF($F$2:$J63,I63)</f>
        <v>#REF!</v>
      </c>
      <c r="O63" t="e">
        <f>data!AV64&amp;","&amp;COUNTIF($F$2:$J63,J63)</f>
        <v>#REF!</v>
      </c>
    </row>
    <row r="64" spans="1:15">
      <c r="A64" t="e">
        <f>#REF!&amp;","&amp;#REF!&amp;","&amp;data!X65</f>
        <v>#REF!</v>
      </c>
      <c r="B64" t="e">
        <f>#REF!&amp;","&amp;#REF!&amp;","&amp;data!AD65</f>
        <v>#REF!</v>
      </c>
      <c r="C64" t="e">
        <f>#REF!&amp;","&amp;#REF!&amp;","&amp;data!AJ65</f>
        <v>#REF!</v>
      </c>
      <c r="D64" t="e">
        <f>#REF!&amp;","&amp;#REF!&amp;","&amp;data!AP65</f>
        <v>#REF!</v>
      </c>
      <c r="E64" t="e">
        <f>#REF!&amp;","&amp;#REF!&amp;","&amp;data!AV65</f>
        <v>#REF!</v>
      </c>
      <c r="F64" t="e">
        <f>data!X65&amp;","&amp;#REF!</f>
        <v>#REF!</v>
      </c>
      <c r="G64" t="e">
        <f>data!AD65&amp;","&amp;#REF!</f>
        <v>#REF!</v>
      </c>
      <c r="H64" t="e">
        <f>data!AJ65&amp;","&amp;#REF!</f>
        <v>#REF!</v>
      </c>
      <c r="I64" t="e">
        <f>data!AP65&amp;","&amp;#REF!</f>
        <v>#REF!</v>
      </c>
      <c r="J64" t="e">
        <f>data!AV65&amp;","&amp;#REF!</f>
        <v>#REF!</v>
      </c>
      <c r="K64" t="e">
        <f>data!X65&amp;","&amp;COUNTIF($F$2:$J64,F64)</f>
        <v>#REF!</v>
      </c>
      <c r="L64" t="e">
        <f>data!AD65&amp;","&amp;COUNTIF($F$2:$J64,G64)</f>
        <v>#REF!</v>
      </c>
      <c r="M64" t="e">
        <f>data!AJ65&amp;","&amp;COUNTIF($F$2:$J64,H64)</f>
        <v>#REF!</v>
      </c>
      <c r="N64" t="e">
        <f>data!AP65&amp;","&amp;COUNTIF($F$2:$J64,I64)</f>
        <v>#REF!</v>
      </c>
      <c r="O64" t="e">
        <f>data!AV65&amp;","&amp;COUNTIF($F$2:$J64,J64)</f>
        <v>#REF!</v>
      </c>
    </row>
    <row r="65" spans="1:15">
      <c r="A65" t="e">
        <f>#REF!&amp;","&amp;#REF!&amp;","&amp;data!X66</f>
        <v>#REF!</v>
      </c>
      <c r="B65" t="e">
        <f>#REF!&amp;","&amp;#REF!&amp;","&amp;data!AD66</f>
        <v>#REF!</v>
      </c>
      <c r="C65" t="e">
        <f>#REF!&amp;","&amp;#REF!&amp;","&amp;data!AJ66</f>
        <v>#REF!</v>
      </c>
      <c r="D65" t="e">
        <f>#REF!&amp;","&amp;#REF!&amp;","&amp;data!AP66</f>
        <v>#REF!</v>
      </c>
      <c r="E65" t="e">
        <f>#REF!&amp;","&amp;#REF!&amp;","&amp;data!AV66</f>
        <v>#REF!</v>
      </c>
      <c r="F65" t="e">
        <f>data!X66&amp;","&amp;#REF!</f>
        <v>#REF!</v>
      </c>
      <c r="G65" t="e">
        <f>data!AD66&amp;","&amp;#REF!</f>
        <v>#REF!</v>
      </c>
      <c r="H65" t="e">
        <f>data!AJ66&amp;","&amp;#REF!</f>
        <v>#REF!</v>
      </c>
      <c r="I65" t="e">
        <f>data!AP66&amp;","&amp;#REF!</f>
        <v>#REF!</v>
      </c>
      <c r="J65" t="e">
        <f>data!AV66&amp;","&amp;#REF!</f>
        <v>#REF!</v>
      </c>
      <c r="K65" t="e">
        <f>data!X66&amp;","&amp;COUNTIF($F$2:$J65,F65)</f>
        <v>#REF!</v>
      </c>
      <c r="L65" t="e">
        <f>data!AD66&amp;","&amp;COUNTIF($F$2:$J65,G65)</f>
        <v>#REF!</v>
      </c>
      <c r="M65" t="e">
        <f>data!AJ66&amp;","&amp;COUNTIF($F$2:$J65,H65)</f>
        <v>#REF!</v>
      </c>
      <c r="N65" t="e">
        <f>data!AP66&amp;","&amp;COUNTIF($F$2:$J65,I65)</f>
        <v>#REF!</v>
      </c>
      <c r="O65" t="e">
        <f>data!AV66&amp;","&amp;COUNTIF($F$2:$J65,J65)</f>
        <v>#REF!</v>
      </c>
    </row>
    <row r="66" spans="1:15">
      <c r="A66" t="e">
        <f>#REF!&amp;","&amp;#REF!&amp;","&amp;data!X67</f>
        <v>#REF!</v>
      </c>
      <c r="B66" t="e">
        <f>#REF!&amp;","&amp;#REF!&amp;","&amp;data!AD67</f>
        <v>#REF!</v>
      </c>
      <c r="C66" t="e">
        <f>#REF!&amp;","&amp;#REF!&amp;","&amp;data!AJ67</f>
        <v>#REF!</v>
      </c>
      <c r="D66" t="e">
        <f>#REF!&amp;","&amp;#REF!&amp;","&amp;data!AP67</f>
        <v>#REF!</v>
      </c>
      <c r="E66" t="e">
        <f>#REF!&amp;","&amp;#REF!&amp;","&amp;data!AV67</f>
        <v>#REF!</v>
      </c>
      <c r="F66" t="e">
        <f>data!X67&amp;","&amp;#REF!</f>
        <v>#REF!</v>
      </c>
      <c r="G66" t="e">
        <f>data!AD67&amp;","&amp;#REF!</f>
        <v>#REF!</v>
      </c>
      <c r="H66" t="e">
        <f>data!AJ67&amp;","&amp;#REF!</f>
        <v>#REF!</v>
      </c>
      <c r="I66" t="e">
        <f>data!AP67&amp;","&amp;#REF!</f>
        <v>#REF!</v>
      </c>
      <c r="J66" t="e">
        <f>data!AV67&amp;","&amp;#REF!</f>
        <v>#REF!</v>
      </c>
      <c r="K66" t="e">
        <f>data!X67&amp;","&amp;COUNTIF($F$2:$J66,F66)</f>
        <v>#REF!</v>
      </c>
      <c r="L66" t="e">
        <f>data!AD67&amp;","&amp;COUNTIF($F$2:$J66,G66)</f>
        <v>#REF!</v>
      </c>
      <c r="M66" t="e">
        <f>data!AJ67&amp;","&amp;COUNTIF($F$2:$J66,H66)</f>
        <v>#REF!</v>
      </c>
      <c r="N66" t="e">
        <f>data!AP67&amp;","&amp;COUNTIF($F$2:$J66,I66)</f>
        <v>#REF!</v>
      </c>
      <c r="O66" t="e">
        <f>data!AV67&amp;","&amp;COUNTIF($F$2:$J66,J66)</f>
        <v>#REF!</v>
      </c>
    </row>
    <row r="67" spans="1:15">
      <c r="A67" t="e">
        <f>#REF!&amp;","&amp;#REF!&amp;","&amp;data!X68</f>
        <v>#REF!</v>
      </c>
      <c r="B67" t="e">
        <f>#REF!&amp;","&amp;#REF!&amp;","&amp;data!AD68</f>
        <v>#REF!</v>
      </c>
      <c r="C67" t="e">
        <f>#REF!&amp;","&amp;#REF!&amp;","&amp;data!AJ68</f>
        <v>#REF!</v>
      </c>
      <c r="D67" t="e">
        <f>#REF!&amp;","&amp;#REF!&amp;","&amp;data!AP68</f>
        <v>#REF!</v>
      </c>
      <c r="E67" t="e">
        <f>#REF!&amp;","&amp;#REF!&amp;","&amp;data!AV68</f>
        <v>#REF!</v>
      </c>
      <c r="F67" t="e">
        <f>data!X68&amp;","&amp;#REF!</f>
        <v>#REF!</v>
      </c>
      <c r="G67" t="e">
        <f>data!AD68&amp;","&amp;#REF!</f>
        <v>#REF!</v>
      </c>
      <c r="H67" t="e">
        <f>data!AJ68&amp;","&amp;#REF!</f>
        <v>#REF!</v>
      </c>
      <c r="I67" t="e">
        <f>data!AP68&amp;","&amp;#REF!</f>
        <v>#REF!</v>
      </c>
      <c r="J67" t="e">
        <f>data!AV68&amp;","&amp;#REF!</f>
        <v>#REF!</v>
      </c>
      <c r="K67" t="e">
        <f>data!X68&amp;","&amp;COUNTIF($F$2:$J67,F67)</f>
        <v>#REF!</v>
      </c>
      <c r="L67" t="e">
        <f>data!AD68&amp;","&amp;COUNTIF($F$2:$J67,G67)</f>
        <v>#REF!</v>
      </c>
      <c r="M67" t="e">
        <f>data!AJ68&amp;","&amp;COUNTIF($F$2:$J67,H67)</f>
        <v>#REF!</v>
      </c>
      <c r="N67" t="e">
        <f>data!AP68&amp;","&amp;COUNTIF($F$2:$J67,I67)</f>
        <v>#REF!</v>
      </c>
      <c r="O67" t="e">
        <f>data!AV68&amp;","&amp;COUNTIF($F$2:$J67,J67)</f>
        <v>#REF!</v>
      </c>
    </row>
    <row r="68" spans="1:15">
      <c r="A68" t="e">
        <f>#REF!&amp;","&amp;#REF!&amp;","&amp;data!X69</f>
        <v>#REF!</v>
      </c>
      <c r="B68" t="e">
        <f>#REF!&amp;","&amp;#REF!&amp;","&amp;data!AD69</f>
        <v>#REF!</v>
      </c>
      <c r="C68" t="e">
        <f>#REF!&amp;","&amp;#REF!&amp;","&amp;data!AJ69</f>
        <v>#REF!</v>
      </c>
      <c r="D68" t="e">
        <f>#REF!&amp;","&amp;#REF!&amp;","&amp;data!AP69</f>
        <v>#REF!</v>
      </c>
      <c r="E68" t="e">
        <f>#REF!&amp;","&amp;#REF!&amp;","&amp;data!AV69</f>
        <v>#REF!</v>
      </c>
      <c r="F68" t="e">
        <f>data!X69&amp;","&amp;#REF!</f>
        <v>#REF!</v>
      </c>
      <c r="G68" t="e">
        <f>data!AD69&amp;","&amp;#REF!</f>
        <v>#REF!</v>
      </c>
      <c r="H68" t="e">
        <f>data!AJ69&amp;","&amp;#REF!</f>
        <v>#REF!</v>
      </c>
      <c r="I68" t="e">
        <f>data!AP69&amp;","&amp;#REF!</f>
        <v>#REF!</v>
      </c>
      <c r="J68" t="e">
        <f>data!AV69&amp;","&amp;#REF!</f>
        <v>#REF!</v>
      </c>
      <c r="K68" t="e">
        <f>data!X69&amp;","&amp;COUNTIF($F$2:$J68,F68)</f>
        <v>#REF!</v>
      </c>
      <c r="L68" t="e">
        <f>data!AD69&amp;","&amp;COUNTIF($F$2:$J68,G68)</f>
        <v>#REF!</v>
      </c>
      <c r="M68" t="e">
        <f>data!AJ69&amp;","&amp;COUNTIF($F$2:$J68,H68)</f>
        <v>#REF!</v>
      </c>
      <c r="N68" t="e">
        <f>data!AP69&amp;","&amp;COUNTIF($F$2:$J68,I68)</f>
        <v>#REF!</v>
      </c>
      <c r="O68" t="e">
        <f>data!AV69&amp;","&amp;COUNTIF($F$2:$J68,J68)</f>
        <v>#REF!</v>
      </c>
    </row>
    <row r="69" spans="1:15">
      <c r="A69" t="e">
        <f>#REF!&amp;","&amp;#REF!&amp;","&amp;data!X70</f>
        <v>#REF!</v>
      </c>
      <c r="B69" t="e">
        <f>#REF!&amp;","&amp;#REF!&amp;","&amp;data!AD70</f>
        <v>#REF!</v>
      </c>
      <c r="C69" t="e">
        <f>#REF!&amp;","&amp;#REF!&amp;","&amp;data!AJ70</f>
        <v>#REF!</v>
      </c>
      <c r="D69" t="e">
        <f>#REF!&amp;","&amp;#REF!&amp;","&amp;data!AP70</f>
        <v>#REF!</v>
      </c>
      <c r="E69" t="e">
        <f>#REF!&amp;","&amp;#REF!&amp;","&amp;data!AV70</f>
        <v>#REF!</v>
      </c>
      <c r="F69" t="e">
        <f>data!X70&amp;","&amp;#REF!</f>
        <v>#REF!</v>
      </c>
      <c r="G69" t="e">
        <f>data!AD70&amp;","&amp;#REF!</f>
        <v>#REF!</v>
      </c>
      <c r="H69" t="e">
        <f>data!AJ70&amp;","&amp;#REF!</f>
        <v>#REF!</v>
      </c>
      <c r="I69" t="e">
        <f>data!AP70&amp;","&amp;#REF!</f>
        <v>#REF!</v>
      </c>
      <c r="J69" t="e">
        <f>data!AV70&amp;","&amp;#REF!</f>
        <v>#REF!</v>
      </c>
      <c r="K69" t="e">
        <f>data!X70&amp;","&amp;COUNTIF($F$2:$J69,F69)</f>
        <v>#REF!</v>
      </c>
      <c r="L69" t="e">
        <f>data!AD70&amp;","&amp;COUNTIF($F$2:$J69,G69)</f>
        <v>#REF!</v>
      </c>
      <c r="M69" t="e">
        <f>data!AJ70&amp;","&amp;COUNTIF($F$2:$J69,H69)</f>
        <v>#REF!</v>
      </c>
      <c r="N69" t="e">
        <f>data!AP70&amp;","&amp;COUNTIF($F$2:$J69,I69)</f>
        <v>#REF!</v>
      </c>
      <c r="O69" t="e">
        <f>data!AV70&amp;","&amp;COUNTIF($F$2:$J69,J69)</f>
        <v>#REF!</v>
      </c>
    </row>
    <row r="70" spans="1:15">
      <c r="A70" t="e">
        <f>#REF!&amp;","&amp;#REF!&amp;","&amp;data!X71</f>
        <v>#REF!</v>
      </c>
      <c r="B70" t="e">
        <f>#REF!&amp;","&amp;#REF!&amp;","&amp;data!AD71</f>
        <v>#REF!</v>
      </c>
      <c r="C70" t="e">
        <f>#REF!&amp;","&amp;#REF!&amp;","&amp;data!AJ71</f>
        <v>#REF!</v>
      </c>
      <c r="D70" t="e">
        <f>#REF!&amp;","&amp;#REF!&amp;","&amp;data!AP71</f>
        <v>#REF!</v>
      </c>
      <c r="E70" t="e">
        <f>#REF!&amp;","&amp;#REF!&amp;","&amp;data!AV71</f>
        <v>#REF!</v>
      </c>
      <c r="F70" t="e">
        <f>data!X71&amp;","&amp;#REF!</f>
        <v>#REF!</v>
      </c>
      <c r="G70" t="e">
        <f>data!AD71&amp;","&amp;#REF!</f>
        <v>#REF!</v>
      </c>
      <c r="H70" t="e">
        <f>data!AJ71&amp;","&amp;#REF!</f>
        <v>#REF!</v>
      </c>
      <c r="I70" t="e">
        <f>data!AP71&amp;","&amp;#REF!</f>
        <v>#REF!</v>
      </c>
      <c r="J70" t="e">
        <f>data!AV71&amp;","&amp;#REF!</f>
        <v>#REF!</v>
      </c>
      <c r="K70" t="e">
        <f>data!X71&amp;","&amp;COUNTIF($F$2:$J70,F70)</f>
        <v>#REF!</v>
      </c>
      <c r="L70" t="e">
        <f>data!AD71&amp;","&amp;COUNTIF($F$2:$J70,G70)</f>
        <v>#REF!</v>
      </c>
      <c r="M70" t="e">
        <f>data!AJ71&amp;","&amp;COUNTIF($F$2:$J70,H70)</f>
        <v>#REF!</v>
      </c>
      <c r="N70" t="e">
        <f>data!AP71&amp;","&amp;COUNTIF($F$2:$J70,I70)</f>
        <v>#REF!</v>
      </c>
      <c r="O70" t="e">
        <f>data!AV71&amp;","&amp;COUNTIF($F$2:$J70,J70)</f>
        <v>#REF!</v>
      </c>
    </row>
    <row r="71" spans="1:15">
      <c r="A71" t="e">
        <f>#REF!&amp;","&amp;#REF!&amp;","&amp;data!X72</f>
        <v>#REF!</v>
      </c>
      <c r="B71" t="e">
        <f>#REF!&amp;","&amp;#REF!&amp;","&amp;data!AD72</f>
        <v>#REF!</v>
      </c>
      <c r="C71" t="e">
        <f>#REF!&amp;","&amp;#REF!&amp;","&amp;data!AJ72</f>
        <v>#REF!</v>
      </c>
      <c r="D71" t="e">
        <f>#REF!&amp;","&amp;#REF!&amp;","&amp;data!AP72</f>
        <v>#REF!</v>
      </c>
      <c r="E71" t="e">
        <f>#REF!&amp;","&amp;#REF!&amp;","&amp;data!AV72</f>
        <v>#REF!</v>
      </c>
      <c r="F71" t="e">
        <f>data!X72&amp;","&amp;#REF!</f>
        <v>#REF!</v>
      </c>
      <c r="G71" t="e">
        <f>data!AD72&amp;","&amp;#REF!</f>
        <v>#REF!</v>
      </c>
      <c r="H71" t="e">
        <f>data!AJ72&amp;","&amp;#REF!</f>
        <v>#REF!</v>
      </c>
      <c r="I71" t="e">
        <f>data!AP72&amp;","&amp;#REF!</f>
        <v>#REF!</v>
      </c>
      <c r="J71" t="e">
        <f>data!AV72&amp;","&amp;#REF!</f>
        <v>#REF!</v>
      </c>
      <c r="K71" t="e">
        <f>data!X72&amp;","&amp;COUNTIF($F$2:$J71,F71)</f>
        <v>#REF!</v>
      </c>
      <c r="L71" t="e">
        <f>data!AD72&amp;","&amp;COUNTIF($F$2:$J71,G71)</f>
        <v>#REF!</v>
      </c>
      <c r="M71" t="e">
        <f>data!AJ72&amp;","&amp;COUNTIF($F$2:$J71,H71)</f>
        <v>#REF!</v>
      </c>
      <c r="N71" t="e">
        <f>data!AP72&amp;","&amp;COUNTIF($F$2:$J71,I71)</f>
        <v>#REF!</v>
      </c>
      <c r="O71" t="e">
        <f>data!AV72&amp;","&amp;COUNTIF($F$2:$J71,J71)</f>
        <v>#REF!</v>
      </c>
    </row>
    <row r="72" spans="1:15">
      <c r="A72" t="e">
        <f>#REF!&amp;","&amp;#REF!&amp;","&amp;data!X73</f>
        <v>#REF!</v>
      </c>
      <c r="B72" t="e">
        <f>#REF!&amp;","&amp;#REF!&amp;","&amp;data!AD73</f>
        <v>#REF!</v>
      </c>
      <c r="C72" t="e">
        <f>#REF!&amp;","&amp;#REF!&amp;","&amp;data!AJ73</f>
        <v>#REF!</v>
      </c>
      <c r="D72" t="e">
        <f>#REF!&amp;","&amp;#REF!&amp;","&amp;data!AP73</f>
        <v>#REF!</v>
      </c>
      <c r="E72" t="e">
        <f>#REF!&amp;","&amp;#REF!&amp;","&amp;data!AV73</f>
        <v>#REF!</v>
      </c>
      <c r="F72" t="e">
        <f>data!X73&amp;","&amp;#REF!</f>
        <v>#REF!</v>
      </c>
      <c r="G72" t="e">
        <f>data!AD73&amp;","&amp;#REF!</f>
        <v>#REF!</v>
      </c>
      <c r="H72" t="e">
        <f>data!AJ73&amp;","&amp;#REF!</f>
        <v>#REF!</v>
      </c>
      <c r="I72" t="e">
        <f>data!AP73&amp;","&amp;#REF!</f>
        <v>#REF!</v>
      </c>
      <c r="J72" t="e">
        <f>data!AV73&amp;","&amp;#REF!</f>
        <v>#REF!</v>
      </c>
      <c r="K72" t="e">
        <f>data!X73&amp;","&amp;COUNTIF($F$2:$J72,F72)</f>
        <v>#REF!</v>
      </c>
      <c r="L72" t="e">
        <f>data!AD73&amp;","&amp;COUNTIF($F$2:$J72,G72)</f>
        <v>#REF!</v>
      </c>
      <c r="M72" t="e">
        <f>data!AJ73&amp;","&amp;COUNTIF($F$2:$J72,H72)</f>
        <v>#REF!</v>
      </c>
      <c r="N72" t="e">
        <f>data!AP73&amp;","&amp;COUNTIF($F$2:$J72,I72)</f>
        <v>#REF!</v>
      </c>
      <c r="O72" t="e">
        <f>data!AV73&amp;","&amp;COUNTIF($F$2:$J72,J72)</f>
        <v>#REF!</v>
      </c>
    </row>
    <row r="73" spans="1:15">
      <c r="A73" t="e">
        <f>#REF!&amp;","&amp;#REF!&amp;","&amp;data!X74</f>
        <v>#REF!</v>
      </c>
      <c r="B73" t="e">
        <f>#REF!&amp;","&amp;#REF!&amp;","&amp;data!AD74</f>
        <v>#REF!</v>
      </c>
      <c r="C73" t="e">
        <f>#REF!&amp;","&amp;#REF!&amp;","&amp;data!AJ74</f>
        <v>#REF!</v>
      </c>
      <c r="D73" t="e">
        <f>#REF!&amp;","&amp;#REF!&amp;","&amp;data!AP74</f>
        <v>#REF!</v>
      </c>
      <c r="E73" t="e">
        <f>#REF!&amp;","&amp;#REF!&amp;","&amp;data!AV74</f>
        <v>#REF!</v>
      </c>
      <c r="F73" t="e">
        <f>data!X74&amp;","&amp;#REF!</f>
        <v>#REF!</v>
      </c>
      <c r="G73" t="e">
        <f>data!AD74&amp;","&amp;#REF!</f>
        <v>#REF!</v>
      </c>
      <c r="H73" t="e">
        <f>data!AJ74&amp;","&amp;#REF!</f>
        <v>#REF!</v>
      </c>
      <c r="I73" t="e">
        <f>data!AP74&amp;","&amp;#REF!</f>
        <v>#REF!</v>
      </c>
      <c r="J73" t="e">
        <f>data!AV74&amp;","&amp;#REF!</f>
        <v>#REF!</v>
      </c>
      <c r="K73" t="e">
        <f>data!X74&amp;","&amp;COUNTIF($F$2:$J73,F73)</f>
        <v>#REF!</v>
      </c>
      <c r="L73" t="e">
        <f>data!AD74&amp;","&amp;COUNTIF($F$2:$J73,G73)</f>
        <v>#REF!</v>
      </c>
      <c r="M73" t="e">
        <f>data!AJ74&amp;","&amp;COUNTIF($F$2:$J73,H73)</f>
        <v>#REF!</v>
      </c>
      <c r="N73" t="e">
        <f>data!AP74&amp;","&amp;COUNTIF($F$2:$J73,I73)</f>
        <v>#REF!</v>
      </c>
      <c r="O73" t="e">
        <f>data!AV74&amp;","&amp;COUNTIF($F$2:$J73,J73)</f>
        <v>#REF!</v>
      </c>
    </row>
    <row r="74" spans="1:15">
      <c r="A74" t="e">
        <f>#REF!&amp;","&amp;#REF!&amp;","&amp;data!X75</f>
        <v>#REF!</v>
      </c>
      <c r="B74" t="e">
        <f>#REF!&amp;","&amp;#REF!&amp;","&amp;data!AD75</f>
        <v>#REF!</v>
      </c>
      <c r="C74" t="e">
        <f>#REF!&amp;","&amp;#REF!&amp;","&amp;data!AJ75</f>
        <v>#REF!</v>
      </c>
      <c r="D74" t="e">
        <f>#REF!&amp;","&amp;#REF!&amp;","&amp;data!AP75</f>
        <v>#REF!</v>
      </c>
      <c r="E74" t="e">
        <f>#REF!&amp;","&amp;#REF!&amp;","&amp;data!AV75</f>
        <v>#REF!</v>
      </c>
      <c r="F74" t="e">
        <f>data!X75&amp;","&amp;#REF!</f>
        <v>#REF!</v>
      </c>
      <c r="G74" t="e">
        <f>data!AD75&amp;","&amp;#REF!</f>
        <v>#REF!</v>
      </c>
      <c r="H74" t="e">
        <f>data!AJ75&amp;","&amp;#REF!</f>
        <v>#REF!</v>
      </c>
      <c r="I74" t="e">
        <f>data!AP75&amp;","&amp;#REF!</f>
        <v>#REF!</v>
      </c>
      <c r="J74" t="e">
        <f>data!AV75&amp;","&amp;#REF!</f>
        <v>#REF!</v>
      </c>
      <c r="K74" t="e">
        <f>data!X75&amp;","&amp;COUNTIF($F$2:$J74,F74)</f>
        <v>#REF!</v>
      </c>
      <c r="L74" t="e">
        <f>data!AD75&amp;","&amp;COUNTIF($F$2:$J74,G74)</f>
        <v>#REF!</v>
      </c>
      <c r="M74" t="e">
        <f>data!AJ75&amp;","&amp;COUNTIF($F$2:$J74,H74)</f>
        <v>#REF!</v>
      </c>
      <c r="N74" t="e">
        <f>data!AP75&amp;","&amp;COUNTIF($F$2:$J74,I74)</f>
        <v>#REF!</v>
      </c>
      <c r="O74" t="e">
        <f>data!AV75&amp;","&amp;COUNTIF($F$2:$J74,J74)</f>
        <v>#REF!</v>
      </c>
    </row>
    <row r="75" spans="1:15">
      <c r="A75" t="e">
        <f>#REF!&amp;","&amp;#REF!&amp;","&amp;data!X76</f>
        <v>#REF!</v>
      </c>
      <c r="B75" t="e">
        <f>#REF!&amp;","&amp;#REF!&amp;","&amp;data!AD76</f>
        <v>#REF!</v>
      </c>
      <c r="C75" t="e">
        <f>#REF!&amp;","&amp;#REF!&amp;","&amp;data!AJ76</f>
        <v>#REF!</v>
      </c>
      <c r="D75" t="e">
        <f>#REF!&amp;","&amp;#REF!&amp;","&amp;data!AP76</f>
        <v>#REF!</v>
      </c>
      <c r="E75" t="e">
        <f>#REF!&amp;","&amp;#REF!&amp;","&amp;data!AV76</f>
        <v>#REF!</v>
      </c>
      <c r="F75" t="e">
        <f>data!X76&amp;","&amp;#REF!</f>
        <v>#REF!</v>
      </c>
      <c r="G75" t="e">
        <f>data!AD76&amp;","&amp;#REF!</f>
        <v>#REF!</v>
      </c>
      <c r="H75" t="e">
        <f>data!AJ76&amp;","&amp;#REF!</f>
        <v>#REF!</v>
      </c>
      <c r="I75" t="e">
        <f>data!AP76&amp;","&amp;#REF!</f>
        <v>#REF!</v>
      </c>
      <c r="J75" t="e">
        <f>data!AV76&amp;","&amp;#REF!</f>
        <v>#REF!</v>
      </c>
      <c r="K75" t="e">
        <f>data!X76&amp;","&amp;COUNTIF($F$2:$J75,F75)</f>
        <v>#REF!</v>
      </c>
      <c r="L75" t="e">
        <f>data!AD76&amp;","&amp;COUNTIF($F$2:$J75,G75)</f>
        <v>#REF!</v>
      </c>
      <c r="M75" t="e">
        <f>data!AJ76&amp;","&amp;COUNTIF($F$2:$J75,H75)</f>
        <v>#REF!</v>
      </c>
      <c r="N75" t="e">
        <f>data!AP76&amp;","&amp;COUNTIF($F$2:$J75,I75)</f>
        <v>#REF!</v>
      </c>
      <c r="O75" t="e">
        <f>data!AV76&amp;","&amp;COUNTIF($F$2:$J75,J75)</f>
        <v>#REF!</v>
      </c>
    </row>
    <row r="76" spans="1:15">
      <c r="A76" t="e">
        <f>#REF!&amp;","&amp;#REF!&amp;","&amp;data!X77</f>
        <v>#REF!</v>
      </c>
      <c r="B76" t="e">
        <f>#REF!&amp;","&amp;#REF!&amp;","&amp;data!AD77</f>
        <v>#REF!</v>
      </c>
      <c r="C76" t="e">
        <f>#REF!&amp;","&amp;#REF!&amp;","&amp;data!AJ77</f>
        <v>#REF!</v>
      </c>
      <c r="D76" t="e">
        <f>#REF!&amp;","&amp;#REF!&amp;","&amp;data!AP77</f>
        <v>#REF!</v>
      </c>
      <c r="E76" t="e">
        <f>#REF!&amp;","&amp;#REF!&amp;","&amp;data!AV77</f>
        <v>#REF!</v>
      </c>
      <c r="F76" t="e">
        <f>data!X77&amp;","&amp;#REF!</f>
        <v>#REF!</v>
      </c>
      <c r="G76" t="e">
        <f>data!AD77&amp;","&amp;#REF!</f>
        <v>#REF!</v>
      </c>
      <c r="H76" t="e">
        <f>data!AJ77&amp;","&amp;#REF!</f>
        <v>#REF!</v>
      </c>
      <c r="I76" t="e">
        <f>data!AP77&amp;","&amp;#REF!</f>
        <v>#REF!</v>
      </c>
      <c r="J76" t="e">
        <f>data!AV77&amp;","&amp;#REF!</f>
        <v>#REF!</v>
      </c>
      <c r="K76" t="e">
        <f>data!X77&amp;","&amp;COUNTIF($F$2:$J76,F76)</f>
        <v>#REF!</v>
      </c>
      <c r="L76" t="e">
        <f>data!AD77&amp;","&amp;COUNTIF($F$2:$J76,G76)</f>
        <v>#REF!</v>
      </c>
      <c r="M76" t="e">
        <f>data!AJ77&amp;","&amp;COUNTIF($F$2:$J76,H76)</f>
        <v>#REF!</v>
      </c>
      <c r="N76" t="e">
        <f>data!AP77&amp;","&amp;COUNTIF($F$2:$J76,I76)</f>
        <v>#REF!</v>
      </c>
      <c r="O76" t="e">
        <f>data!AV77&amp;","&amp;COUNTIF($F$2:$J76,J76)</f>
        <v>#REF!</v>
      </c>
    </row>
    <row r="77" spans="1:15">
      <c r="A77" t="e">
        <f>#REF!&amp;","&amp;#REF!&amp;","&amp;data!X78</f>
        <v>#REF!</v>
      </c>
      <c r="B77" t="e">
        <f>#REF!&amp;","&amp;#REF!&amp;","&amp;data!AD78</f>
        <v>#REF!</v>
      </c>
      <c r="C77" t="e">
        <f>#REF!&amp;","&amp;#REF!&amp;","&amp;data!AJ78</f>
        <v>#REF!</v>
      </c>
      <c r="D77" t="e">
        <f>#REF!&amp;","&amp;#REF!&amp;","&amp;data!AP78</f>
        <v>#REF!</v>
      </c>
      <c r="E77" t="e">
        <f>#REF!&amp;","&amp;#REF!&amp;","&amp;data!AV78</f>
        <v>#REF!</v>
      </c>
      <c r="F77" t="e">
        <f>data!X78&amp;","&amp;#REF!</f>
        <v>#REF!</v>
      </c>
      <c r="G77" t="e">
        <f>data!AD78&amp;","&amp;#REF!</f>
        <v>#REF!</v>
      </c>
      <c r="H77" t="e">
        <f>data!AJ78&amp;","&amp;#REF!</f>
        <v>#REF!</v>
      </c>
      <c r="I77" t="e">
        <f>data!AP78&amp;","&amp;#REF!</f>
        <v>#REF!</v>
      </c>
      <c r="J77" t="e">
        <f>data!AV78&amp;","&amp;#REF!</f>
        <v>#REF!</v>
      </c>
      <c r="K77" t="e">
        <f>data!X78&amp;","&amp;COUNTIF($F$2:$J77,F77)</f>
        <v>#REF!</v>
      </c>
      <c r="L77" t="e">
        <f>data!AD78&amp;","&amp;COUNTIF($F$2:$J77,G77)</f>
        <v>#REF!</v>
      </c>
      <c r="M77" t="e">
        <f>data!AJ78&amp;","&amp;COUNTIF($F$2:$J77,H77)</f>
        <v>#REF!</v>
      </c>
      <c r="N77" t="e">
        <f>data!AP78&amp;","&amp;COUNTIF($F$2:$J77,I77)</f>
        <v>#REF!</v>
      </c>
      <c r="O77" t="e">
        <f>data!AV78&amp;","&amp;COUNTIF($F$2:$J77,J77)</f>
        <v>#REF!</v>
      </c>
    </row>
    <row r="78" spans="1:15">
      <c r="A78" t="e">
        <f>#REF!&amp;","&amp;#REF!&amp;","&amp;data!X79</f>
        <v>#REF!</v>
      </c>
      <c r="B78" t="e">
        <f>#REF!&amp;","&amp;#REF!&amp;","&amp;data!AD79</f>
        <v>#REF!</v>
      </c>
      <c r="C78" t="e">
        <f>#REF!&amp;","&amp;#REF!&amp;","&amp;data!AJ79</f>
        <v>#REF!</v>
      </c>
      <c r="D78" t="e">
        <f>#REF!&amp;","&amp;#REF!&amp;","&amp;data!AP79</f>
        <v>#REF!</v>
      </c>
      <c r="E78" t="e">
        <f>#REF!&amp;","&amp;#REF!&amp;","&amp;data!AV79</f>
        <v>#REF!</v>
      </c>
      <c r="F78" t="e">
        <f>data!X79&amp;","&amp;#REF!</f>
        <v>#REF!</v>
      </c>
      <c r="G78" t="e">
        <f>data!AD79&amp;","&amp;#REF!</f>
        <v>#REF!</v>
      </c>
      <c r="H78" t="e">
        <f>data!AJ79&amp;","&amp;#REF!</f>
        <v>#REF!</v>
      </c>
      <c r="I78" t="e">
        <f>data!AP79&amp;","&amp;#REF!</f>
        <v>#REF!</v>
      </c>
      <c r="J78" t="e">
        <f>data!AV79&amp;","&amp;#REF!</f>
        <v>#REF!</v>
      </c>
      <c r="K78" t="e">
        <f>data!X79&amp;","&amp;COUNTIF($F$2:$J78,F78)</f>
        <v>#REF!</v>
      </c>
      <c r="L78" t="e">
        <f>data!AD79&amp;","&amp;COUNTIF($F$2:$J78,G78)</f>
        <v>#REF!</v>
      </c>
      <c r="M78" t="e">
        <f>data!AJ79&amp;","&amp;COUNTIF($F$2:$J78,H78)</f>
        <v>#REF!</v>
      </c>
      <c r="N78" t="e">
        <f>data!AP79&amp;","&amp;COUNTIF($F$2:$J78,I78)</f>
        <v>#REF!</v>
      </c>
      <c r="O78" t="e">
        <f>data!AV79&amp;","&amp;COUNTIF($F$2:$J78,J78)</f>
        <v>#REF!</v>
      </c>
    </row>
    <row r="79" spans="1:15">
      <c r="A79" t="e">
        <f>#REF!&amp;","&amp;#REF!&amp;","&amp;data!X80</f>
        <v>#REF!</v>
      </c>
      <c r="B79" t="e">
        <f>#REF!&amp;","&amp;#REF!&amp;","&amp;data!AD80</f>
        <v>#REF!</v>
      </c>
      <c r="C79" t="e">
        <f>#REF!&amp;","&amp;#REF!&amp;","&amp;data!AJ80</f>
        <v>#REF!</v>
      </c>
      <c r="D79" t="e">
        <f>#REF!&amp;","&amp;#REF!&amp;","&amp;data!AP80</f>
        <v>#REF!</v>
      </c>
      <c r="E79" t="e">
        <f>#REF!&amp;","&amp;#REF!&amp;","&amp;data!AV80</f>
        <v>#REF!</v>
      </c>
      <c r="F79" t="e">
        <f>data!X80&amp;","&amp;#REF!</f>
        <v>#REF!</v>
      </c>
      <c r="G79" t="e">
        <f>data!AD80&amp;","&amp;#REF!</f>
        <v>#REF!</v>
      </c>
      <c r="H79" t="e">
        <f>data!AJ80&amp;","&amp;#REF!</f>
        <v>#REF!</v>
      </c>
      <c r="I79" t="e">
        <f>data!AP80&amp;","&amp;#REF!</f>
        <v>#REF!</v>
      </c>
      <c r="J79" t="e">
        <f>data!AV80&amp;","&amp;#REF!</f>
        <v>#REF!</v>
      </c>
      <c r="K79" t="e">
        <f>data!X80&amp;","&amp;COUNTIF($F$2:$J79,F79)</f>
        <v>#REF!</v>
      </c>
      <c r="L79" t="e">
        <f>data!AD80&amp;","&amp;COUNTIF($F$2:$J79,G79)</f>
        <v>#REF!</v>
      </c>
      <c r="M79" t="e">
        <f>data!AJ80&amp;","&amp;COUNTIF($F$2:$J79,H79)</f>
        <v>#REF!</v>
      </c>
      <c r="N79" t="e">
        <f>data!AP80&amp;","&amp;COUNTIF($F$2:$J79,I79)</f>
        <v>#REF!</v>
      </c>
      <c r="O79" t="e">
        <f>data!AV80&amp;","&amp;COUNTIF($F$2:$J79,J79)</f>
        <v>#REF!</v>
      </c>
    </row>
    <row r="80" spans="1:15">
      <c r="A80" t="e">
        <f>#REF!&amp;","&amp;#REF!&amp;","&amp;data!X81</f>
        <v>#REF!</v>
      </c>
      <c r="B80" t="e">
        <f>#REF!&amp;","&amp;#REF!&amp;","&amp;data!AD81</f>
        <v>#REF!</v>
      </c>
      <c r="C80" t="e">
        <f>#REF!&amp;","&amp;#REF!&amp;","&amp;data!AJ81</f>
        <v>#REF!</v>
      </c>
      <c r="D80" t="e">
        <f>#REF!&amp;","&amp;#REF!&amp;","&amp;data!AP81</f>
        <v>#REF!</v>
      </c>
      <c r="E80" t="e">
        <f>#REF!&amp;","&amp;#REF!&amp;","&amp;data!AV81</f>
        <v>#REF!</v>
      </c>
      <c r="F80" t="e">
        <f>data!X81&amp;","&amp;#REF!</f>
        <v>#REF!</v>
      </c>
      <c r="G80" t="e">
        <f>data!AD81&amp;","&amp;#REF!</f>
        <v>#REF!</v>
      </c>
      <c r="H80" t="e">
        <f>data!AJ81&amp;","&amp;#REF!</f>
        <v>#REF!</v>
      </c>
      <c r="I80" t="e">
        <f>data!AP81&amp;","&amp;#REF!</f>
        <v>#REF!</v>
      </c>
      <c r="J80" t="e">
        <f>data!AV81&amp;","&amp;#REF!</f>
        <v>#REF!</v>
      </c>
      <c r="K80" t="e">
        <f>data!X81&amp;","&amp;COUNTIF($F$2:$J80,F80)</f>
        <v>#REF!</v>
      </c>
      <c r="L80" t="e">
        <f>data!AD81&amp;","&amp;COUNTIF($F$2:$J80,G80)</f>
        <v>#REF!</v>
      </c>
      <c r="M80" t="e">
        <f>data!AJ81&amp;","&amp;COUNTIF($F$2:$J80,H80)</f>
        <v>#REF!</v>
      </c>
      <c r="N80" t="e">
        <f>data!AP81&amp;","&amp;COUNTIF($F$2:$J80,I80)</f>
        <v>#REF!</v>
      </c>
      <c r="O80" t="e">
        <f>data!AV81&amp;","&amp;COUNTIF($F$2:$J80,J80)</f>
        <v>#REF!</v>
      </c>
    </row>
    <row r="81" spans="1:15">
      <c r="A81" t="e">
        <f>#REF!&amp;","&amp;#REF!&amp;","&amp;data!X82</f>
        <v>#REF!</v>
      </c>
      <c r="B81" t="e">
        <f>#REF!&amp;","&amp;#REF!&amp;","&amp;data!AD82</f>
        <v>#REF!</v>
      </c>
      <c r="C81" t="e">
        <f>#REF!&amp;","&amp;#REF!&amp;","&amp;data!AJ82</f>
        <v>#REF!</v>
      </c>
      <c r="D81" t="e">
        <f>#REF!&amp;","&amp;#REF!&amp;","&amp;data!AP82</f>
        <v>#REF!</v>
      </c>
      <c r="E81" t="e">
        <f>#REF!&amp;","&amp;#REF!&amp;","&amp;data!AV82</f>
        <v>#REF!</v>
      </c>
      <c r="F81" t="e">
        <f>data!X82&amp;","&amp;#REF!</f>
        <v>#REF!</v>
      </c>
      <c r="G81" t="e">
        <f>data!AD82&amp;","&amp;#REF!</f>
        <v>#REF!</v>
      </c>
      <c r="H81" t="e">
        <f>data!AJ82&amp;","&amp;#REF!</f>
        <v>#REF!</v>
      </c>
      <c r="I81" t="e">
        <f>data!AP82&amp;","&amp;#REF!</f>
        <v>#REF!</v>
      </c>
      <c r="J81" t="e">
        <f>data!AV82&amp;","&amp;#REF!</f>
        <v>#REF!</v>
      </c>
      <c r="K81" t="e">
        <f>data!X82&amp;","&amp;COUNTIF($F$2:$J81,F81)</f>
        <v>#REF!</v>
      </c>
      <c r="L81" t="e">
        <f>data!AD82&amp;","&amp;COUNTIF($F$2:$J81,G81)</f>
        <v>#REF!</v>
      </c>
      <c r="M81" t="e">
        <f>data!AJ82&amp;","&amp;COUNTIF($F$2:$J81,H81)</f>
        <v>#REF!</v>
      </c>
      <c r="N81" t="e">
        <f>data!AP82&amp;","&amp;COUNTIF($F$2:$J81,I81)</f>
        <v>#REF!</v>
      </c>
      <c r="O81" t="e">
        <f>data!AV82&amp;","&amp;COUNTIF($F$2:$J81,J81)</f>
        <v>#REF!</v>
      </c>
    </row>
    <row r="82" spans="1:15">
      <c r="A82" t="e">
        <f>#REF!&amp;","&amp;#REF!&amp;","&amp;data!X83</f>
        <v>#REF!</v>
      </c>
      <c r="B82" t="e">
        <f>#REF!&amp;","&amp;#REF!&amp;","&amp;data!AD83</f>
        <v>#REF!</v>
      </c>
      <c r="C82" t="e">
        <f>#REF!&amp;","&amp;#REF!&amp;","&amp;data!AJ83</f>
        <v>#REF!</v>
      </c>
      <c r="D82" t="e">
        <f>#REF!&amp;","&amp;#REF!&amp;","&amp;data!AP83</f>
        <v>#REF!</v>
      </c>
      <c r="E82" t="e">
        <f>#REF!&amp;","&amp;#REF!&amp;","&amp;data!AV83</f>
        <v>#REF!</v>
      </c>
      <c r="F82" t="e">
        <f>data!X83&amp;","&amp;#REF!</f>
        <v>#REF!</v>
      </c>
      <c r="G82" t="e">
        <f>data!AD83&amp;","&amp;#REF!</f>
        <v>#REF!</v>
      </c>
      <c r="H82" t="e">
        <f>data!AJ83&amp;","&amp;#REF!</f>
        <v>#REF!</v>
      </c>
      <c r="I82" t="e">
        <f>data!AP83&amp;","&amp;#REF!</f>
        <v>#REF!</v>
      </c>
      <c r="J82" t="e">
        <f>data!AV83&amp;","&amp;#REF!</f>
        <v>#REF!</v>
      </c>
      <c r="K82" t="e">
        <f>data!X83&amp;","&amp;COUNTIF($F$2:$J82,F82)</f>
        <v>#REF!</v>
      </c>
      <c r="L82" t="e">
        <f>data!AD83&amp;","&amp;COUNTIF($F$2:$J82,G82)</f>
        <v>#REF!</v>
      </c>
      <c r="M82" t="e">
        <f>data!AJ83&amp;","&amp;COUNTIF($F$2:$J82,H82)</f>
        <v>#REF!</v>
      </c>
      <c r="N82" t="e">
        <f>data!AP83&amp;","&amp;COUNTIF($F$2:$J82,I82)</f>
        <v>#REF!</v>
      </c>
      <c r="O82" t="e">
        <f>data!AV83&amp;","&amp;COUNTIF($F$2:$J82,J82)</f>
        <v>#REF!</v>
      </c>
    </row>
    <row r="83" spans="1:15">
      <c r="A83" t="e">
        <f>#REF!&amp;","&amp;#REF!&amp;","&amp;data!X84</f>
        <v>#REF!</v>
      </c>
      <c r="B83" t="e">
        <f>#REF!&amp;","&amp;#REF!&amp;","&amp;data!AD84</f>
        <v>#REF!</v>
      </c>
      <c r="C83" t="e">
        <f>#REF!&amp;","&amp;#REF!&amp;","&amp;data!AJ84</f>
        <v>#REF!</v>
      </c>
      <c r="D83" t="e">
        <f>#REF!&amp;","&amp;#REF!&amp;","&amp;data!AP84</f>
        <v>#REF!</v>
      </c>
      <c r="E83" t="e">
        <f>#REF!&amp;","&amp;#REF!&amp;","&amp;data!AV84</f>
        <v>#REF!</v>
      </c>
      <c r="F83" t="e">
        <f>data!X84&amp;","&amp;#REF!</f>
        <v>#REF!</v>
      </c>
      <c r="G83" t="e">
        <f>data!AD84&amp;","&amp;#REF!</f>
        <v>#REF!</v>
      </c>
      <c r="H83" t="e">
        <f>data!AJ84&amp;","&amp;#REF!</f>
        <v>#REF!</v>
      </c>
      <c r="I83" t="e">
        <f>data!AP84&amp;","&amp;#REF!</f>
        <v>#REF!</v>
      </c>
      <c r="J83" t="e">
        <f>data!AV84&amp;","&amp;#REF!</f>
        <v>#REF!</v>
      </c>
      <c r="K83" t="e">
        <f>data!X84&amp;","&amp;COUNTIF($F$2:$J83,F83)</f>
        <v>#REF!</v>
      </c>
      <c r="L83" t="e">
        <f>data!AD84&amp;","&amp;COUNTIF($F$2:$J83,G83)</f>
        <v>#REF!</v>
      </c>
      <c r="M83" t="e">
        <f>data!AJ84&amp;","&amp;COUNTIF($F$2:$J83,H83)</f>
        <v>#REF!</v>
      </c>
      <c r="N83" t="e">
        <f>data!AP84&amp;","&amp;COUNTIF($F$2:$J83,I83)</f>
        <v>#REF!</v>
      </c>
      <c r="O83" t="e">
        <f>data!AV84&amp;","&amp;COUNTIF($F$2:$J83,J83)</f>
        <v>#REF!</v>
      </c>
    </row>
    <row r="84" spans="1:15">
      <c r="A84" t="e">
        <f>#REF!&amp;","&amp;#REF!&amp;","&amp;data!X85</f>
        <v>#REF!</v>
      </c>
      <c r="B84" t="e">
        <f>#REF!&amp;","&amp;#REF!&amp;","&amp;data!AD85</f>
        <v>#REF!</v>
      </c>
      <c r="C84" t="e">
        <f>#REF!&amp;","&amp;#REF!&amp;","&amp;data!AJ85</f>
        <v>#REF!</v>
      </c>
      <c r="D84" t="e">
        <f>#REF!&amp;","&amp;#REF!&amp;","&amp;data!AP85</f>
        <v>#REF!</v>
      </c>
      <c r="E84" t="e">
        <f>#REF!&amp;","&amp;#REF!&amp;","&amp;data!AV85</f>
        <v>#REF!</v>
      </c>
      <c r="F84" t="e">
        <f>data!X85&amp;","&amp;#REF!</f>
        <v>#REF!</v>
      </c>
      <c r="G84" t="e">
        <f>data!AD85&amp;","&amp;#REF!</f>
        <v>#REF!</v>
      </c>
      <c r="H84" t="e">
        <f>data!AJ85&amp;","&amp;#REF!</f>
        <v>#REF!</v>
      </c>
      <c r="I84" t="e">
        <f>data!AP85&amp;","&amp;#REF!</f>
        <v>#REF!</v>
      </c>
      <c r="J84" t="e">
        <f>data!AV85&amp;","&amp;#REF!</f>
        <v>#REF!</v>
      </c>
      <c r="K84" t="e">
        <f>data!X85&amp;","&amp;COUNTIF($F$2:$J84,F84)</f>
        <v>#REF!</v>
      </c>
      <c r="L84" t="e">
        <f>data!AD85&amp;","&amp;COUNTIF($F$2:$J84,G84)</f>
        <v>#REF!</v>
      </c>
      <c r="M84" t="e">
        <f>data!AJ85&amp;","&amp;COUNTIF($F$2:$J84,H84)</f>
        <v>#REF!</v>
      </c>
      <c r="N84" t="e">
        <f>data!AP85&amp;","&amp;COUNTIF($F$2:$J84,I84)</f>
        <v>#REF!</v>
      </c>
      <c r="O84" t="e">
        <f>data!AV85&amp;","&amp;COUNTIF($F$2:$J84,J84)</f>
        <v>#REF!</v>
      </c>
    </row>
    <row r="85" spans="1:15">
      <c r="A85" t="e">
        <f>#REF!&amp;","&amp;#REF!&amp;","&amp;data!X86</f>
        <v>#REF!</v>
      </c>
      <c r="B85" t="e">
        <f>#REF!&amp;","&amp;#REF!&amp;","&amp;data!AD86</f>
        <v>#REF!</v>
      </c>
      <c r="C85" t="e">
        <f>#REF!&amp;","&amp;#REF!&amp;","&amp;data!AJ86</f>
        <v>#REF!</v>
      </c>
      <c r="D85" t="e">
        <f>#REF!&amp;","&amp;#REF!&amp;","&amp;data!AP86</f>
        <v>#REF!</v>
      </c>
      <c r="E85" t="e">
        <f>#REF!&amp;","&amp;#REF!&amp;","&amp;data!AV86</f>
        <v>#REF!</v>
      </c>
      <c r="F85" t="e">
        <f>data!X86&amp;","&amp;#REF!</f>
        <v>#REF!</v>
      </c>
      <c r="G85" t="e">
        <f>data!AD86&amp;","&amp;#REF!</f>
        <v>#REF!</v>
      </c>
      <c r="H85" t="e">
        <f>data!AJ86&amp;","&amp;#REF!</f>
        <v>#REF!</v>
      </c>
      <c r="I85" t="e">
        <f>data!AP86&amp;","&amp;#REF!</f>
        <v>#REF!</v>
      </c>
      <c r="J85" t="e">
        <f>data!AV86&amp;","&amp;#REF!</f>
        <v>#REF!</v>
      </c>
      <c r="K85" t="e">
        <f>data!X86&amp;","&amp;COUNTIF($F$2:$J85,F85)</f>
        <v>#REF!</v>
      </c>
      <c r="L85" t="e">
        <f>data!AD86&amp;","&amp;COUNTIF($F$2:$J85,G85)</f>
        <v>#REF!</v>
      </c>
      <c r="M85" t="e">
        <f>data!AJ86&amp;","&amp;COUNTIF($F$2:$J85,H85)</f>
        <v>#REF!</v>
      </c>
      <c r="N85" t="e">
        <f>data!AP86&amp;","&amp;COUNTIF($F$2:$J85,I85)</f>
        <v>#REF!</v>
      </c>
      <c r="O85" t="e">
        <f>data!AV86&amp;","&amp;COUNTIF($F$2:$J85,J85)</f>
        <v>#REF!</v>
      </c>
    </row>
    <row r="86" spans="1:15">
      <c r="A86" t="e">
        <f>#REF!&amp;","&amp;#REF!&amp;","&amp;data!X87</f>
        <v>#REF!</v>
      </c>
      <c r="B86" t="e">
        <f>#REF!&amp;","&amp;#REF!&amp;","&amp;data!AD87</f>
        <v>#REF!</v>
      </c>
      <c r="C86" t="e">
        <f>#REF!&amp;","&amp;#REF!&amp;","&amp;data!AJ87</f>
        <v>#REF!</v>
      </c>
      <c r="D86" t="e">
        <f>#REF!&amp;","&amp;#REF!&amp;","&amp;data!AP87</f>
        <v>#REF!</v>
      </c>
      <c r="E86" t="e">
        <f>#REF!&amp;","&amp;#REF!&amp;","&amp;data!AV87</f>
        <v>#REF!</v>
      </c>
      <c r="F86" t="e">
        <f>data!X87&amp;","&amp;#REF!</f>
        <v>#REF!</v>
      </c>
      <c r="G86" t="e">
        <f>data!AD87&amp;","&amp;#REF!</f>
        <v>#REF!</v>
      </c>
      <c r="H86" t="e">
        <f>data!AJ87&amp;","&amp;#REF!</f>
        <v>#REF!</v>
      </c>
      <c r="I86" t="e">
        <f>data!AP87&amp;","&amp;#REF!</f>
        <v>#REF!</v>
      </c>
      <c r="J86" t="e">
        <f>data!AV87&amp;","&amp;#REF!</f>
        <v>#REF!</v>
      </c>
      <c r="K86" t="e">
        <f>data!X87&amp;","&amp;COUNTIF($F$2:$J86,F86)</f>
        <v>#REF!</v>
      </c>
      <c r="L86" t="e">
        <f>data!AD87&amp;","&amp;COUNTIF($F$2:$J86,G86)</f>
        <v>#REF!</v>
      </c>
      <c r="M86" t="e">
        <f>data!AJ87&amp;","&amp;COUNTIF($F$2:$J86,H86)</f>
        <v>#REF!</v>
      </c>
      <c r="N86" t="e">
        <f>data!AP87&amp;","&amp;COUNTIF($F$2:$J86,I86)</f>
        <v>#REF!</v>
      </c>
      <c r="O86" t="e">
        <f>data!AV87&amp;","&amp;COUNTIF($F$2:$J86,J86)</f>
        <v>#REF!</v>
      </c>
    </row>
    <row r="87" spans="1:15">
      <c r="A87" t="e">
        <f>#REF!&amp;","&amp;#REF!&amp;","&amp;data!X88</f>
        <v>#REF!</v>
      </c>
      <c r="B87" t="e">
        <f>#REF!&amp;","&amp;#REF!&amp;","&amp;data!AD88</f>
        <v>#REF!</v>
      </c>
      <c r="C87" t="e">
        <f>#REF!&amp;","&amp;#REF!&amp;","&amp;data!AJ88</f>
        <v>#REF!</v>
      </c>
      <c r="D87" t="e">
        <f>#REF!&amp;","&amp;#REF!&amp;","&amp;data!AP88</f>
        <v>#REF!</v>
      </c>
      <c r="E87" t="e">
        <f>#REF!&amp;","&amp;#REF!&amp;","&amp;data!AV88</f>
        <v>#REF!</v>
      </c>
      <c r="F87" t="e">
        <f>data!X88&amp;","&amp;#REF!</f>
        <v>#REF!</v>
      </c>
      <c r="G87" t="e">
        <f>data!AD88&amp;","&amp;#REF!</f>
        <v>#REF!</v>
      </c>
      <c r="H87" t="e">
        <f>data!AJ88&amp;","&amp;#REF!</f>
        <v>#REF!</v>
      </c>
      <c r="I87" t="e">
        <f>data!AP88&amp;","&amp;#REF!</f>
        <v>#REF!</v>
      </c>
      <c r="J87" t="e">
        <f>data!AV88&amp;","&amp;#REF!</f>
        <v>#REF!</v>
      </c>
      <c r="K87" t="e">
        <f>data!X88&amp;","&amp;COUNTIF($F$2:$J87,F87)</f>
        <v>#REF!</v>
      </c>
      <c r="L87" t="e">
        <f>data!AD88&amp;","&amp;COUNTIF($F$2:$J87,G87)</f>
        <v>#REF!</v>
      </c>
      <c r="M87" t="e">
        <f>data!AJ88&amp;","&amp;COUNTIF($F$2:$J87,H87)</f>
        <v>#REF!</v>
      </c>
      <c r="N87" t="e">
        <f>data!AP88&amp;","&amp;COUNTIF($F$2:$J87,I87)</f>
        <v>#REF!</v>
      </c>
      <c r="O87" t="e">
        <f>data!AV88&amp;","&amp;COUNTIF($F$2:$J87,J87)</f>
        <v>#REF!</v>
      </c>
    </row>
    <row r="88" spans="1:15">
      <c r="A88" t="e">
        <f>#REF!&amp;","&amp;#REF!&amp;","&amp;data!X89</f>
        <v>#REF!</v>
      </c>
      <c r="B88" t="e">
        <f>#REF!&amp;","&amp;#REF!&amp;","&amp;data!AD89</f>
        <v>#REF!</v>
      </c>
      <c r="C88" t="e">
        <f>#REF!&amp;","&amp;#REF!&amp;","&amp;data!AJ89</f>
        <v>#REF!</v>
      </c>
      <c r="D88" t="e">
        <f>#REF!&amp;","&amp;#REF!&amp;","&amp;data!AP89</f>
        <v>#REF!</v>
      </c>
      <c r="E88" t="e">
        <f>#REF!&amp;","&amp;#REF!&amp;","&amp;data!AV89</f>
        <v>#REF!</v>
      </c>
      <c r="F88" t="e">
        <f>data!X89&amp;","&amp;#REF!</f>
        <v>#REF!</v>
      </c>
      <c r="G88" t="e">
        <f>data!AD89&amp;","&amp;#REF!</f>
        <v>#REF!</v>
      </c>
      <c r="H88" t="e">
        <f>data!AJ89&amp;","&amp;#REF!</f>
        <v>#REF!</v>
      </c>
      <c r="I88" t="e">
        <f>data!AP89&amp;","&amp;#REF!</f>
        <v>#REF!</v>
      </c>
      <c r="J88" t="e">
        <f>data!AV89&amp;","&amp;#REF!</f>
        <v>#REF!</v>
      </c>
      <c r="K88" t="e">
        <f>data!X89&amp;","&amp;COUNTIF($F$2:$J88,F88)</f>
        <v>#REF!</v>
      </c>
      <c r="L88" t="e">
        <f>data!AD89&amp;","&amp;COUNTIF($F$2:$J88,G88)</f>
        <v>#REF!</v>
      </c>
      <c r="M88" t="e">
        <f>data!AJ89&amp;","&amp;COUNTIF($F$2:$J88,H88)</f>
        <v>#REF!</v>
      </c>
      <c r="N88" t="e">
        <f>data!AP89&amp;","&amp;COUNTIF($F$2:$J88,I88)</f>
        <v>#REF!</v>
      </c>
      <c r="O88" t="e">
        <f>data!AV89&amp;","&amp;COUNTIF($F$2:$J88,J88)</f>
        <v>#REF!</v>
      </c>
    </row>
    <row r="89" spans="1:15">
      <c r="A89" t="e">
        <f>#REF!&amp;","&amp;#REF!&amp;","&amp;data!X90</f>
        <v>#REF!</v>
      </c>
      <c r="B89" t="e">
        <f>#REF!&amp;","&amp;#REF!&amp;","&amp;data!AD90</f>
        <v>#REF!</v>
      </c>
      <c r="C89" t="e">
        <f>#REF!&amp;","&amp;#REF!&amp;","&amp;data!AJ90</f>
        <v>#REF!</v>
      </c>
      <c r="D89" t="e">
        <f>#REF!&amp;","&amp;#REF!&amp;","&amp;data!AP90</f>
        <v>#REF!</v>
      </c>
      <c r="E89" t="e">
        <f>#REF!&amp;","&amp;#REF!&amp;","&amp;data!AV90</f>
        <v>#REF!</v>
      </c>
      <c r="F89" t="e">
        <f>data!X90&amp;","&amp;#REF!</f>
        <v>#REF!</v>
      </c>
      <c r="G89" t="e">
        <f>data!AD90&amp;","&amp;#REF!</f>
        <v>#REF!</v>
      </c>
      <c r="H89" t="e">
        <f>data!AJ90&amp;","&amp;#REF!</f>
        <v>#REF!</v>
      </c>
      <c r="I89" t="e">
        <f>data!AP90&amp;","&amp;#REF!</f>
        <v>#REF!</v>
      </c>
      <c r="J89" t="e">
        <f>data!AV90&amp;","&amp;#REF!</f>
        <v>#REF!</v>
      </c>
      <c r="K89" t="e">
        <f>data!X90&amp;","&amp;COUNTIF($F$2:$J89,F89)</f>
        <v>#REF!</v>
      </c>
      <c r="L89" t="e">
        <f>data!AD90&amp;","&amp;COUNTIF($F$2:$J89,G89)</f>
        <v>#REF!</v>
      </c>
      <c r="M89" t="e">
        <f>data!AJ90&amp;","&amp;COUNTIF($F$2:$J89,H89)</f>
        <v>#REF!</v>
      </c>
      <c r="N89" t="e">
        <f>data!AP90&amp;","&amp;COUNTIF($F$2:$J89,I89)</f>
        <v>#REF!</v>
      </c>
      <c r="O89" t="e">
        <f>data!AV90&amp;","&amp;COUNTIF($F$2:$J89,J89)</f>
        <v>#REF!</v>
      </c>
    </row>
    <row r="90" spans="1:15">
      <c r="A90" t="e">
        <f>#REF!&amp;","&amp;#REF!&amp;","&amp;data!X91</f>
        <v>#REF!</v>
      </c>
      <c r="B90" t="e">
        <f>#REF!&amp;","&amp;#REF!&amp;","&amp;data!AD91</f>
        <v>#REF!</v>
      </c>
      <c r="C90" t="e">
        <f>#REF!&amp;","&amp;#REF!&amp;","&amp;data!AJ91</f>
        <v>#REF!</v>
      </c>
      <c r="D90" t="e">
        <f>#REF!&amp;","&amp;#REF!&amp;","&amp;data!AP91</f>
        <v>#REF!</v>
      </c>
      <c r="E90" t="e">
        <f>#REF!&amp;","&amp;#REF!&amp;","&amp;data!AV91</f>
        <v>#REF!</v>
      </c>
      <c r="F90" t="e">
        <f>data!X91&amp;","&amp;#REF!</f>
        <v>#REF!</v>
      </c>
      <c r="G90" t="e">
        <f>data!AD91&amp;","&amp;#REF!</f>
        <v>#REF!</v>
      </c>
      <c r="H90" t="e">
        <f>data!AJ91&amp;","&amp;#REF!</f>
        <v>#REF!</v>
      </c>
      <c r="I90" t="e">
        <f>data!AP91&amp;","&amp;#REF!</f>
        <v>#REF!</v>
      </c>
      <c r="J90" t="e">
        <f>data!AV91&amp;","&amp;#REF!</f>
        <v>#REF!</v>
      </c>
      <c r="K90" t="e">
        <f>data!X91&amp;","&amp;COUNTIF($F$2:$J90,F90)</f>
        <v>#REF!</v>
      </c>
      <c r="L90" t="e">
        <f>data!AD91&amp;","&amp;COUNTIF($F$2:$J90,G90)</f>
        <v>#REF!</v>
      </c>
      <c r="M90" t="e">
        <f>data!AJ91&amp;","&amp;COUNTIF($F$2:$J90,H90)</f>
        <v>#REF!</v>
      </c>
      <c r="N90" t="e">
        <f>data!AP91&amp;","&amp;COUNTIF($F$2:$J90,I90)</f>
        <v>#REF!</v>
      </c>
      <c r="O90" t="e">
        <f>data!AV91&amp;","&amp;COUNTIF($F$2:$J90,J90)</f>
        <v>#REF!</v>
      </c>
    </row>
    <row r="91" spans="1:15">
      <c r="A91" t="e">
        <f>#REF!&amp;","&amp;#REF!&amp;","&amp;data!X92</f>
        <v>#REF!</v>
      </c>
      <c r="B91" t="e">
        <f>#REF!&amp;","&amp;#REF!&amp;","&amp;data!AD92</f>
        <v>#REF!</v>
      </c>
      <c r="C91" t="e">
        <f>#REF!&amp;","&amp;#REF!&amp;","&amp;data!AJ92</f>
        <v>#REF!</v>
      </c>
      <c r="D91" t="e">
        <f>#REF!&amp;","&amp;#REF!&amp;","&amp;data!AP92</f>
        <v>#REF!</v>
      </c>
      <c r="E91" t="e">
        <f>#REF!&amp;","&amp;#REF!&amp;","&amp;data!AV92</f>
        <v>#REF!</v>
      </c>
      <c r="F91" t="e">
        <f>data!X92&amp;","&amp;#REF!</f>
        <v>#REF!</v>
      </c>
      <c r="G91" t="e">
        <f>data!AD92&amp;","&amp;#REF!</f>
        <v>#REF!</v>
      </c>
      <c r="H91" t="e">
        <f>data!AJ92&amp;","&amp;#REF!</f>
        <v>#REF!</v>
      </c>
      <c r="I91" t="e">
        <f>data!AP92&amp;","&amp;#REF!</f>
        <v>#REF!</v>
      </c>
      <c r="J91" t="e">
        <f>data!AV92&amp;","&amp;#REF!</f>
        <v>#REF!</v>
      </c>
      <c r="K91" t="e">
        <f>data!X92&amp;","&amp;COUNTIF($F$2:$J91,F91)</f>
        <v>#REF!</v>
      </c>
      <c r="L91" t="e">
        <f>data!AD92&amp;","&amp;COUNTIF($F$2:$J91,G91)</f>
        <v>#REF!</v>
      </c>
      <c r="M91" t="e">
        <f>data!AJ92&amp;","&amp;COUNTIF($F$2:$J91,H91)</f>
        <v>#REF!</v>
      </c>
      <c r="N91" t="e">
        <f>data!AP92&amp;","&amp;COUNTIF($F$2:$J91,I91)</f>
        <v>#REF!</v>
      </c>
      <c r="O91" t="e">
        <f>data!AV92&amp;","&amp;COUNTIF($F$2:$J91,J91)</f>
        <v>#REF!</v>
      </c>
    </row>
    <row r="92" spans="1:15">
      <c r="A92" t="e">
        <f>#REF!&amp;","&amp;#REF!&amp;","&amp;data!X93</f>
        <v>#REF!</v>
      </c>
      <c r="B92" t="e">
        <f>#REF!&amp;","&amp;#REF!&amp;","&amp;data!AD93</f>
        <v>#REF!</v>
      </c>
      <c r="C92" t="e">
        <f>#REF!&amp;","&amp;#REF!&amp;","&amp;data!AJ93</f>
        <v>#REF!</v>
      </c>
      <c r="D92" t="e">
        <f>#REF!&amp;","&amp;#REF!&amp;","&amp;data!AP93</f>
        <v>#REF!</v>
      </c>
      <c r="E92" t="e">
        <f>#REF!&amp;","&amp;#REF!&amp;","&amp;data!AV93</f>
        <v>#REF!</v>
      </c>
      <c r="F92" t="e">
        <f>data!X93&amp;","&amp;#REF!</f>
        <v>#REF!</v>
      </c>
      <c r="G92" t="e">
        <f>data!AD93&amp;","&amp;#REF!</f>
        <v>#REF!</v>
      </c>
      <c r="H92" t="e">
        <f>data!AJ93&amp;","&amp;#REF!</f>
        <v>#REF!</v>
      </c>
      <c r="I92" t="e">
        <f>data!AP93&amp;","&amp;#REF!</f>
        <v>#REF!</v>
      </c>
      <c r="J92" t="e">
        <f>data!AV93&amp;","&amp;#REF!</f>
        <v>#REF!</v>
      </c>
      <c r="K92" t="e">
        <f>data!X93&amp;","&amp;COUNTIF($F$2:$J92,F92)</f>
        <v>#REF!</v>
      </c>
      <c r="L92" t="e">
        <f>data!AD93&amp;","&amp;COUNTIF($F$2:$J92,G92)</f>
        <v>#REF!</v>
      </c>
      <c r="M92" t="e">
        <f>data!AJ93&amp;","&amp;COUNTIF($F$2:$J92,H92)</f>
        <v>#REF!</v>
      </c>
      <c r="N92" t="e">
        <f>data!AP93&amp;","&amp;COUNTIF($F$2:$J92,I92)</f>
        <v>#REF!</v>
      </c>
      <c r="O92" t="e">
        <f>data!AV93&amp;","&amp;COUNTIF($F$2:$J92,J92)</f>
        <v>#REF!</v>
      </c>
    </row>
    <row r="93" spans="1:15">
      <c r="A93" t="e">
        <f>#REF!&amp;","&amp;#REF!&amp;","&amp;data!X94</f>
        <v>#REF!</v>
      </c>
      <c r="B93" t="e">
        <f>#REF!&amp;","&amp;#REF!&amp;","&amp;data!AD94</f>
        <v>#REF!</v>
      </c>
      <c r="C93" t="e">
        <f>#REF!&amp;","&amp;#REF!&amp;","&amp;data!AJ94</f>
        <v>#REF!</v>
      </c>
      <c r="D93" t="e">
        <f>#REF!&amp;","&amp;#REF!&amp;","&amp;data!AP94</f>
        <v>#REF!</v>
      </c>
      <c r="E93" t="e">
        <f>#REF!&amp;","&amp;#REF!&amp;","&amp;data!AV94</f>
        <v>#REF!</v>
      </c>
      <c r="F93" t="e">
        <f>data!X94&amp;","&amp;#REF!</f>
        <v>#REF!</v>
      </c>
      <c r="G93" t="e">
        <f>data!AD94&amp;","&amp;#REF!</f>
        <v>#REF!</v>
      </c>
      <c r="H93" t="e">
        <f>data!AJ94&amp;","&amp;#REF!</f>
        <v>#REF!</v>
      </c>
      <c r="I93" t="e">
        <f>data!AP94&amp;","&amp;#REF!</f>
        <v>#REF!</v>
      </c>
      <c r="J93" t="e">
        <f>data!AV94&amp;","&amp;#REF!</f>
        <v>#REF!</v>
      </c>
      <c r="K93" t="e">
        <f>data!X94&amp;","&amp;COUNTIF($F$2:$J93,F93)</f>
        <v>#REF!</v>
      </c>
      <c r="L93" t="e">
        <f>data!AD94&amp;","&amp;COUNTIF($F$2:$J93,G93)</f>
        <v>#REF!</v>
      </c>
      <c r="M93" t="e">
        <f>data!AJ94&amp;","&amp;COUNTIF($F$2:$J93,H93)</f>
        <v>#REF!</v>
      </c>
      <c r="N93" t="e">
        <f>data!AP94&amp;","&amp;COUNTIF($F$2:$J93,I93)</f>
        <v>#REF!</v>
      </c>
      <c r="O93" t="e">
        <f>data!AV94&amp;","&amp;COUNTIF($F$2:$J93,J93)</f>
        <v>#REF!</v>
      </c>
    </row>
    <row r="94" spans="1:15">
      <c r="A94" t="e">
        <f>#REF!&amp;","&amp;#REF!&amp;","&amp;data!X95</f>
        <v>#REF!</v>
      </c>
      <c r="B94" t="e">
        <f>#REF!&amp;","&amp;#REF!&amp;","&amp;data!AD95</f>
        <v>#REF!</v>
      </c>
      <c r="C94" t="e">
        <f>#REF!&amp;","&amp;#REF!&amp;","&amp;data!AJ95</f>
        <v>#REF!</v>
      </c>
      <c r="D94" t="e">
        <f>#REF!&amp;","&amp;#REF!&amp;","&amp;data!AP95</f>
        <v>#REF!</v>
      </c>
      <c r="E94" t="e">
        <f>#REF!&amp;","&amp;#REF!&amp;","&amp;data!AV95</f>
        <v>#REF!</v>
      </c>
      <c r="F94" t="e">
        <f>data!X95&amp;","&amp;#REF!</f>
        <v>#REF!</v>
      </c>
      <c r="G94" t="e">
        <f>data!AD95&amp;","&amp;#REF!</f>
        <v>#REF!</v>
      </c>
      <c r="H94" t="e">
        <f>data!AJ95&amp;","&amp;#REF!</f>
        <v>#REF!</v>
      </c>
      <c r="I94" t="e">
        <f>data!AP95&amp;","&amp;#REF!</f>
        <v>#REF!</v>
      </c>
      <c r="J94" t="e">
        <f>data!AV95&amp;","&amp;#REF!</f>
        <v>#REF!</v>
      </c>
      <c r="K94" t="e">
        <f>data!X95&amp;","&amp;COUNTIF($F$2:$J94,F94)</f>
        <v>#REF!</v>
      </c>
      <c r="L94" t="e">
        <f>data!AD95&amp;","&amp;COUNTIF($F$2:$J94,G94)</f>
        <v>#REF!</v>
      </c>
      <c r="M94" t="e">
        <f>data!AJ95&amp;","&amp;COUNTIF($F$2:$J94,H94)</f>
        <v>#REF!</v>
      </c>
      <c r="N94" t="e">
        <f>data!AP95&amp;","&amp;COUNTIF($F$2:$J94,I94)</f>
        <v>#REF!</v>
      </c>
      <c r="O94" t="e">
        <f>data!AV95&amp;","&amp;COUNTIF($F$2:$J94,J94)</f>
        <v>#REF!</v>
      </c>
    </row>
    <row r="95" spans="1:15">
      <c r="A95" t="e">
        <f>#REF!&amp;","&amp;#REF!&amp;","&amp;data!X96</f>
        <v>#REF!</v>
      </c>
      <c r="B95" t="e">
        <f>#REF!&amp;","&amp;#REF!&amp;","&amp;data!AD96</f>
        <v>#REF!</v>
      </c>
      <c r="C95" t="e">
        <f>#REF!&amp;","&amp;#REF!&amp;","&amp;data!AJ96</f>
        <v>#REF!</v>
      </c>
      <c r="D95" t="e">
        <f>#REF!&amp;","&amp;#REF!&amp;","&amp;data!AP96</f>
        <v>#REF!</v>
      </c>
      <c r="E95" t="e">
        <f>#REF!&amp;","&amp;#REF!&amp;","&amp;data!AV96</f>
        <v>#REF!</v>
      </c>
      <c r="F95" t="e">
        <f>data!X96&amp;","&amp;#REF!</f>
        <v>#REF!</v>
      </c>
      <c r="G95" t="e">
        <f>data!AD96&amp;","&amp;#REF!</f>
        <v>#REF!</v>
      </c>
      <c r="H95" t="e">
        <f>data!AJ96&amp;","&amp;#REF!</f>
        <v>#REF!</v>
      </c>
      <c r="I95" t="e">
        <f>data!AP96&amp;","&amp;#REF!</f>
        <v>#REF!</v>
      </c>
      <c r="J95" t="e">
        <f>data!AV96&amp;","&amp;#REF!</f>
        <v>#REF!</v>
      </c>
      <c r="K95" t="e">
        <f>data!X96&amp;","&amp;COUNTIF($F$2:$J95,F95)</f>
        <v>#REF!</v>
      </c>
      <c r="L95" t="e">
        <f>data!AD96&amp;","&amp;COUNTIF($F$2:$J95,G95)</f>
        <v>#REF!</v>
      </c>
      <c r="M95" t="e">
        <f>data!AJ96&amp;","&amp;COUNTIF($F$2:$J95,H95)</f>
        <v>#REF!</v>
      </c>
      <c r="N95" t="e">
        <f>data!AP96&amp;","&amp;COUNTIF($F$2:$J95,I95)</f>
        <v>#REF!</v>
      </c>
      <c r="O95" t="e">
        <f>data!AV96&amp;","&amp;COUNTIF($F$2:$J95,J95)</f>
        <v>#REF!</v>
      </c>
    </row>
    <row r="96" spans="1:15">
      <c r="A96" t="e">
        <f>#REF!&amp;","&amp;#REF!&amp;","&amp;data!X97</f>
        <v>#REF!</v>
      </c>
      <c r="B96" t="e">
        <f>#REF!&amp;","&amp;#REF!&amp;","&amp;data!AD97</f>
        <v>#REF!</v>
      </c>
      <c r="C96" t="e">
        <f>#REF!&amp;","&amp;#REF!&amp;","&amp;data!AJ97</f>
        <v>#REF!</v>
      </c>
      <c r="D96" t="e">
        <f>#REF!&amp;","&amp;#REF!&amp;","&amp;data!AP97</f>
        <v>#REF!</v>
      </c>
      <c r="E96" t="e">
        <f>#REF!&amp;","&amp;#REF!&amp;","&amp;data!AV97</f>
        <v>#REF!</v>
      </c>
      <c r="F96" t="e">
        <f>data!X97&amp;","&amp;#REF!</f>
        <v>#REF!</v>
      </c>
      <c r="G96" t="e">
        <f>data!AD97&amp;","&amp;#REF!</f>
        <v>#REF!</v>
      </c>
      <c r="H96" t="e">
        <f>data!AJ97&amp;","&amp;#REF!</f>
        <v>#REF!</v>
      </c>
      <c r="I96" t="e">
        <f>data!AP97&amp;","&amp;#REF!</f>
        <v>#REF!</v>
      </c>
      <c r="J96" t="e">
        <f>data!AV97&amp;","&amp;#REF!</f>
        <v>#REF!</v>
      </c>
      <c r="K96" t="e">
        <f>data!X97&amp;","&amp;COUNTIF($F$2:$J96,F96)</f>
        <v>#REF!</v>
      </c>
      <c r="L96" t="e">
        <f>data!AD97&amp;","&amp;COUNTIF($F$2:$J96,G96)</f>
        <v>#REF!</v>
      </c>
      <c r="M96" t="e">
        <f>data!AJ97&amp;","&amp;COUNTIF($F$2:$J96,H96)</f>
        <v>#REF!</v>
      </c>
      <c r="N96" t="e">
        <f>data!AP97&amp;","&amp;COUNTIF($F$2:$J96,I96)</f>
        <v>#REF!</v>
      </c>
      <c r="O96" t="e">
        <f>data!AV97&amp;","&amp;COUNTIF($F$2:$J96,J96)</f>
        <v>#REF!</v>
      </c>
    </row>
    <row r="97" spans="1:15">
      <c r="A97" t="e">
        <f>#REF!&amp;","&amp;#REF!&amp;","&amp;data!X98</f>
        <v>#REF!</v>
      </c>
      <c r="B97" t="e">
        <f>#REF!&amp;","&amp;#REF!&amp;","&amp;data!AD98</f>
        <v>#REF!</v>
      </c>
      <c r="C97" t="e">
        <f>#REF!&amp;","&amp;#REF!&amp;","&amp;data!AJ98</f>
        <v>#REF!</v>
      </c>
      <c r="D97" t="e">
        <f>#REF!&amp;","&amp;#REF!&amp;","&amp;data!AP98</f>
        <v>#REF!</v>
      </c>
      <c r="E97" t="e">
        <f>#REF!&amp;","&amp;#REF!&amp;","&amp;data!AV98</f>
        <v>#REF!</v>
      </c>
      <c r="F97" t="e">
        <f>data!X98&amp;","&amp;#REF!</f>
        <v>#REF!</v>
      </c>
      <c r="G97" t="e">
        <f>data!AD98&amp;","&amp;#REF!</f>
        <v>#REF!</v>
      </c>
      <c r="H97" t="e">
        <f>data!AJ98&amp;","&amp;#REF!</f>
        <v>#REF!</v>
      </c>
      <c r="I97" t="e">
        <f>data!AP98&amp;","&amp;#REF!</f>
        <v>#REF!</v>
      </c>
      <c r="J97" t="e">
        <f>data!AV98&amp;","&amp;#REF!</f>
        <v>#REF!</v>
      </c>
      <c r="K97" t="e">
        <f>data!X98&amp;","&amp;COUNTIF($F$2:$J97,F97)</f>
        <v>#REF!</v>
      </c>
      <c r="L97" t="e">
        <f>data!AD98&amp;","&amp;COUNTIF($F$2:$J97,G97)</f>
        <v>#REF!</v>
      </c>
      <c r="M97" t="e">
        <f>data!AJ98&amp;","&amp;COUNTIF($F$2:$J97,H97)</f>
        <v>#REF!</v>
      </c>
      <c r="N97" t="e">
        <f>data!AP98&amp;","&amp;COUNTIF($F$2:$J97,I97)</f>
        <v>#REF!</v>
      </c>
      <c r="O97" t="e">
        <f>data!AV98&amp;","&amp;COUNTIF($F$2:$J97,J97)</f>
        <v>#REF!</v>
      </c>
    </row>
    <row r="98" spans="1:15">
      <c r="A98" t="e">
        <f>#REF!&amp;","&amp;#REF!&amp;","&amp;data!X99</f>
        <v>#REF!</v>
      </c>
      <c r="B98" t="e">
        <f>#REF!&amp;","&amp;#REF!&amp;","&amp;data!AD99</f>
        <v>#REF!</v>
      </c>
      <c r="C98" t="e">
        <f>#REF!&amp;","&amp;#REF!&amp;","&amp;data!AJ99</f>
        <v>#REF!</v>
      </c>
      <c r="D98" t="e">
        <f>#REF!&amp;","&amp;#REF!&amp;","&amp;data!AP99</f>
        <v>#REF!</v>
      </c>
      <c r="E98" t="e">
        <f>#REF!&amp;","&amp;#REF!&amp;","&amp;data!AV99</f>
        <v>#REF!</v>
      </c>
      <c r="F98" t="e">
        <f>data!X99&amp;","&amp;#REF!</f>
        <v>#REF!</v>
      </c>
      <c r="G98" t="e">
        <f>data!AD99&amp;","&amp;#REF!</f>
        <v>#REF!</v>
      </c>
      <c r="H98" t="e">
        <f>data!AJ99&amp;","&amp;#REF!</f>
        <v>#REF!</v>
      </c>
      <c r="I98" t="e">
        <f>data!AP99&amp;","&amp;#REF!</f>
        <v>#REF!</v>
      </c>
      <c r="J98" t="e">
        <f>data!AV99&amp;","&amp;#REF!</f>
        <v>#REF!</v>
      </c>
      <c r="K98" t="e">
        <f>data!X99&amp;","&amp;COUNTIF($F$2:$J98,F98)</f>
        <v>#REF!</v>
      </c>
      <c r="L98" t="e">
        <f>data!AD99&amp;","&amp;COUNTIF($F$2:$J98,G98)</f>
        <v>#REF!</v>
      </c>
      <c r="M98" t="e">
        <f>data!AJ99&amp;","&amp;COUNTIF($F$2:$J98,H98)</f>
        <v>#REF!</v>
      </c>
      <c r="N98" t="e">
        <f>data!AP99&amp;","&amp;COUNTIF($F$2:$J98,I98)</f>
        <v>#REF!</v>
      </c>
      <c r="O98" t="e">
        <f>data!AV99&amp;","&amp;COUNTIF($F$2:$J98,J98)</f>
        <v>#REF!</v>
      </c>
    </row>
    <row r="99" spans="1:15">
      <c r="A99" t="e">
        <f>#REF!&amp;","&amp;#REF!&amp;","&amp;data!X100</f>
        <v>#REF!</v>
      </c>
      <c r="B99" t="e">
        <f>#REF!&amp;","&amp;#REF!&amp;","&amp;data!AD100</f>
        <v>#REF!</v>
      </c>
      <c r="C99" t="e">
        <f>#REF!&amp;","&amp;#REF!&amp;","&amp;data!AJ100</f>
        <v>#REF!</v>
      </c>
      <c r="D99" t="e">
        <f>#REF!&amp;","&amp;#REF!&amp;","&amp;data!AP100</f>
        <v>#REF!</v>
      </c>
      <c r="E99" t="e">
        <f>#REF!&amp;","&amp;#REF!&amp;","&amp;data!AV100</f>
        <v>#REF!</v>
      </c>
      <c r="F99" t="e">
        <f>data!X100&amp;","&amp;#REF!</f>
        <v>#REF!</v>
      </c>
      <c r="G99" t="e">
        <f>data!AD100&amp;","&amp;#REF!</f>
        <v>#REF!</v>
      </c>
      <c r="H99" t="e">
        <f>data!AJ100&amp;","&amp;#REF!</f>
        <v>#REF!</v>
      </c>
      <c r="I99" t="e">
        <f>data!AP100&amp;","&amp;#REF!</f>
        <v>#REF!</v>
      </c>
      <c r="J99" t="e">
        <f>data!AV100&amp;","&amp;#REF!</f>
        <v>#REF!</v>
      </c>
      <c r="K99" t="e">
        <f>data!X100&amp;","&amp;COUNTIF($F$2:$J99,F99)</f>
        <v>#REF!</v>
      </c>
      <c r="L99" t="e">
        <f>data!AD100&amp;","&amp;COUNTIF($F$2:$J99,G99)</f>
        <v>#REF!</v>
      </c>
      <c r="M99" t="e">
        <f>data!AJ100&amp;","&amp;COUNTIF($F$2:$J99,H99)</f>
        <v>#REF!</v>
      </c>
      <c r="N99" t="e">
        <f>data!AP100&amp;","&amp;COUNTIF($F$2:$J99,I99)</f>
        <v>#REF!</v>
      </c>
      <c r="O99" t="e">
        <f>data!AV100&amp;","&amp;COUNTIF($F$2:$J99,J99)</f>
        <v>#REF!</v>
      </c>
    </row>
    <row r="100" spans="1:15">
      <c r="A100" t="e">
        <f>#REF!&amp;","&amp;#REF!&amp;","&amp;data!X101</f>
        <v>#REF!</v>
      </c>
      <c r="B100" t="e">
        <f>#REF!&amp;","&amp;#REF!&amp;","&amp;data!AD101</f>
        <v>#REF!</v>
      </c>
      <c r="C100" t="e">
        <f>#REF!&amp;","&amp;#REF!&amp;","&amp;data!AJ101</f>
        <v>#REF!</v>
      </c>
      <c r="D100" t="e">
        <f>#REF!&amp;","&amp;#REF!&amp;","&amp;data!AP101</f>
        <v>#REF!</v>
      </c>
      <c r="E100" t="e">
        <f>#REF!&amp;","&amp;#REF!&amp;","&amp;data!AV101</f>
        <v>#REF!</v>
      </c>
      <c r="F100" t="e">
        <f>data!X101&amp;","&amp;#REF!</f>
        <v>#REF!</v>
      </c>
      <c r="G100" t="e">
        <f>data!AD101&amp;","&amp;#REF!</f>
        <v>#REF!</v>
      </c>
      <c r="H100" t="e">
        <f>data!AJ101&amp;","&amp;#REF!</f>
        <v>#REF!</v>
      </c>
      <c r="I100" t="e">
        <f>data!AP101&amp;","&amp;#REF!</f>
        <v>#REF!</v>
      </c>
      <c r="J100" t="e">
        <f>data!AV101&amp;","&amp;#REF!</f>
        <v>#REF!</v>
      </c>
      <c r="K100" t="e">
        <f>data!X101&amp;","&amp;COUNTIF($F$2:$J100,F100)</f>
        <v>#REF!</v>
      </c>
      <c r="L100" t="e">
        <f>data!AD101&amp;","&amp;COUNTIF($F$2:$J100,G100)</f>
        <v>#REF!</v>
      </c>
      <c r="M100" t="e">
        <f>data!AJ101&amp;","&amp;COUNTIF($F$2:$J100,H100)</f>
        <v>#REF!</v>
      </c>
      <c r="N100" t="e">
        <f>data!AP101&amp;","&amp;COUNTIF($F$2:$J100,I100)</f>
        <v>#REF!</v>
      </c>
      <c r="O100" t="e">
        <f>data!AV101&amp;","&amp;COUNTIF($F$2:$J100,J100)</f>
        <v>#REF!</v>
      </c>
    </row>
    <row r="101" spans="1:15">
      <c r="A101" t="e">
        <f>#REF!&amp;","&amp;#REF!&amp;","&amp;data!X102</f>
        <v>#REF!</v>
      </c>
      <c r="B101" t="e">
        <f>#REF!&amp;","&amp;#REF!&amp;","&amp;data!AD102</f>
        <v>#REF!</v>
      </c>
      <c r="C101" t="e">
        <f>#REF!&amp;","&amp;#REF!&amp;","&amp;data!AJ102</f>
        <v>#REF!</v>
      </c>
      <c r="D101" t="e">
        <f>#REF!&amp;","&amp;#REF!&amp;","&amp;data!AP102</f>
        <v>#REF!</v>
      </c>
      <c r="E101" t="e">
        <f>#REF!&amp;","&amp;#REF!&amp;","&amp;data!AV102</f>
        <v>#REF!</v>
      </c>
      <c r="F101" t="e">
        <f>data!X102&amp;","&amp;#REF!</f>
        <v>#REF!</v>
      </c>
      <c r="G101" t="e">
        <f>data!AD102&amp;","&amp;#REF!</f>
        <v>#REF!</v>
      </c>
      <c r="H101" t="e">
        <f>data!AJ102&amp;","&amp;#REF!</f>
        <v>#REF!</v>
      </c>
      <c r="I101" t="e">
        <f>data!AP102&amp;","&amp;#REF!</f>
        <v>#REF!</v>
      </c>
      <c r="J101" t="e">
        <f>data!AV102&amp;","&amp;#REF!</f>
        <v>#REF!</v>
      </c>
      <c r="K101" t="e">
        <f>data!X102&amp;","&amp;COUNTIF($F$2:$J101,F101)</f>
        <v>#REF!</v>
      </c>
      <c r="L101" t="e">
        <f>data!AD102&amp;","&amp;COUNTIF($F$2:$J101,G101)</f>
        <v>#REF!</v>
      </c>
      <c r="M101" t="e">
        <f>data!AJ102&amp;","&amp;COUNTIF($F$2:$J101,H101)</f>
        <v>#REF!</v>
      </c>
      <c r="N101" t="e">
        <f>data!AP102&amp;","&amp;COUNTIF($F$2:$J101,I101)</f>
        <v>#REF!</v>
      </c>
      <c r="O101" t="e">
        <f>data!AV102&amp;","&amp;COUNTIF($F$2:$J101,J101)</f>
        <v>#REF!</v>
      </c>
    </row>
    <row r="102" spans="1:15">
      <c r="A102" t="e">
        <f>#REF!&amp;","&amp;#REF!&amp;","&amp;data!X103</f>
        <v>#REF!</v>
      </c>
      <c r="B102" t="e">
        <f>#REF!&amp;","&amp;#REF!&amp;","&amp;data!AD103</f>
        <v>#REF!</v>
      </c>
      <c r="C102" t="e">
        <f>#REF!&amp;","&amp;#REF!&amp;","&amp;data!AJ103</f>
        <v>#REF!</v>
      </c>
      <c r="D102" t="e">
        <f>#REF!&amp;","&amp;#REF!&amp;","&amp;data!AP103</f>
        <v>#REF!</v>
      </c>
      <c r="E102" t="e">
        <f>#REF!&amp;","&amp;#REF!&amp;","&amp;data!AV103</f>
        <v>#REF!</v>
      </c>
      <c r="F102" t="e">
        <f>data!X103&amp;","&amp;#REF!</f>
        <v>#REF!</v>
      </c>
      <c r="G102" t="e">
        <f>data!AD103&amp;","&amp;#REF!</f>
        <v>#REF!</v>
      </c>
      <c r="H102" t="e">
        <f>data!AJ103&amp;","&amp;#REF!</f>
        <v>#REF!</v>
      </c>
      <c r="I102" t="e">
        <f>data!AP103&amp;","&amp;#REF!</f>
        <v>#REF!</v>
      </c>
      <c r="J102" t="e">
        <f>data!AV103&amp;","&amp;#REF!</f>
        <v>#REF!</v>
      </c>
      <c r="K102" t="e">
        <f>data!X103&amp;","&amp;COUNTIF($F$2:$J102,F102)</f>
        <v>#REF!</v>
      </c>
      <c r="L102" t="e">
        <f>data!AD103&amp;","&amp;COUNTIF($F$2:$J102,G102)</f>
        <v>#REF!</v>
      </c>
      <c r="M102" t="e">
        <f>data!AJ103&amp;","&amp;COUNTIF($F$2:$J102,H102)</f>
        <v>#REF!</v>
      </c>
      <c r="N102" t="e">
        <f>data!AP103&amp;","&amp;COUNTIF($F$2:$J102,I102)</f>
        <v>#REF!</v>
      </c>
      <c r="O102" t="e">
        <f>data!AV103&amp;","&amp;COUNTIF($F$2:$J102,J102)</f>
        <v>#REF!</v>
      </c>
    </row>
    <row r="103" spans="1:15">
      <c r="A103" t="e">
        <f>#REF!&amp;","&amp;#REF!&amp;","&amp;data!X104</f>
        <v>#REF!</v>
      </c>
      <c r="B103" t="e">
        <f>#REF!&amp;","&amp;#REF!&amp;","&amp;data!AD104</f>
        <v>#REF!</v>
      </c>
      <c r="C103" t="e">
        <f>#REF!&amp;","&amp;#REF!&amp;","&amp;data!AJ104</f>
        <v>#REF!</v>
      </c>
      <c r="D103" t="e">
        <f>#REF!&amp;","&amp;#REF!&amp;","&amp;data!AP104</f>
        <v>#REF!</v>
      </c>
      <c r="E103" t="e">
        <f>#REF!&amp;","&amp;#REF!&amp;","&amp;data!AV104</f>
        <v>#REF!</v>
      </c>
      <c r="F103" t="e">
        <f>data!X104&amp;","&amp;#REF!</f>
        <v>#REF!</v>
      </c>
      <c r="G103" t="e">
        <f>data!AD104&amp;","&amp;#REF!</f>
        <v>#REF!</v>
      </c>
      <c r="H103" t="e">
        <f>data!AJ104&amp;","&amp;#REF!</f>
        <v>#REF!</v>
      </c>
      <c r="I103" t="e">
        <f>data!AP104&amp;","&amp;#REF!</f>
        <v>#REF!</v>
      </c>
      <c r="J103" t="e">
        <f>data!AV104&amp;","&amp;#REF!</f>
        <v>#REF!</v>
      </c>
      <c r="K103" t="e">
        <f>data!X104&amp;","&amp;COUNTIF($F$2:$J103,F103)</f>
        <v>#REF!</v>
      </c>
      <c r="L103" t="e">
        <f>data!AD104&amp;","&amp;COUNTIF($F$2:$J103,G103)</f>
        <v>#REF!</v>
      </c>
      <c r="M103" t="e">
        <f>data!AJ104&amp;","&amp;COUNTIF($F$2:$J103,H103)</f>
        <v>#REF!</v>
      </c>
      <c r="N103" t="e">
        <f>data!AP104&amp;","&amp;COUNTIF($F$2:$J103,I103)</f>
        <v>#REF!</v>
      </c>
      <c r="O103" t="e">
        <f>data!AV104&amp;","&amp;COUNTIF($F$2:$J103,J103)</f>
        <v>#REF!</v>
      </c>
    </row>
    <row r="104" spans="1:15">
      <c r="A104" t="e">
        <f>#REF!&amp;","&amp;#REF!&amp;","&amp;data!X105</f>
        <v>#REF!</v>
      </c>
      <c r="B104" t="e">
        <f>#REF!&amp;","&amp;#REF!&amp;","&amp;data!AD105</f>
        <v>#REF!</v>
      </c>
      <c r="C104" t="e">
        <f>#REF!&amp;","&amp;#REF!&amp;","&amp;data!AJ105</f>
        <v>#REF!</v>
      </c>
      <c r="D104" t="e">
        <f>#REF!&amp;","&amp;#REF!&amp;","&amp;data!AP105</f>
        <v>#REF!</v>
      </c>
      <c r="E104" t="e">
        <f>#REF!&amp;","&amp;#REF!&amp;","&amp;data!AV105</f>
        <v>#REF!</v>
      </c>
      <c r="F104" t="e">
        <f>data!X105&amp;","&amp;#REF!</f>
        <v>#REF!</v>
      </c>
      <c r="G104" t="e">
        <f>data!AD105&amp;","&amp;#REF!</f>
        <v>#REF!</v>
      </c>
      <c r="H104" t="e">
        <f>data!AJ105&amp;","&amp;#REF!</f>
        <v>#REF!</v>
      </c>
      <c r="I104" t="e">
        <f>data!AP105&amp;","&amp;#REF!</f>
        <v>#REF!</v>
      </c>
      <c r="J104" t="e">
        <f>data!AV105&amp;","&amp;#REF!</f>
        <v>#REF!</v>
      </c>
      <c r="K104" t="e">
        <f>data!X105&amp;","&amp;COUNTIF($F$2:$J104,F104)</f>
        <v>#REF!</v>
      </c>
      <c r="L104" t="e">
        <f>data!AD105&amp;","&amp;COUNTIF($F$2:$J104,G104)</f>
        <v>#REF!</v>
      </c>
      <c r="M104" t="e">
        <f>data!AJ105&amp;","&amp;COUNTIF($F$2:$J104,H104)</f>
        <v>#REF!</v>
      </c>
      <c r="N104" t="e">
        <f>data!AP105&amp;","&amp;COUNTIF($F$2:$J104,I104)</f>
        <v>#REF!</v>
      </c>
      <c r="O104" t="e">
        <f>data!AV105&amp;","&amp;COUNTIF($F$2:$J104,J104)</f>
        <v>#REF!</v>
      </c>
    </row>
    <row r="105" spans="1:15">
      <c r="A105" t="e">
        <f>#REF!&amp;","&amp;#REF!&amp;","&amp;data!X106</f>
        <v>#REF!</v>
      </c>
      <c r="B105" t="e">
        <f>#REF!&amp;","&amp;#REF!&amp;","&amp;data!AD106</f>
        <v>#REF!</v>
      </c>
      <c r="C105" t="e">
        <f>#REF!&amp;","&amp;#REF!&amp;","&amp;data!AJ106</f>
        <v>#REF!</v>
      </c>
      <c r="D105" t="e">
        <f>#REF!&amp;","&amp;#REF!&amp;","&amp;data!AP106</f>
        <v>#REF!</v>
      </c>
      <c r="E105" t="e">
        <f>#REF!&amp;","&amp;#REF!&amp;","&amp;data!AV106</f>
        <v>#REF!</v>
      </c>
      <c r="F105" t="e">
        <f>data!X106&amp;","&amp;#REF!</f>
        <v>#REF!</v>
      </c>
      <c r="G105" t="e">
        <f>data!AD106&amp;","&amp;#REF!</f>
        <v>#REF!</v>
      </c>
      <c r="H105" t="e">
        <f>data!AJ106&amp;","&amp;#REF!</f>
        <v>#REF!</v>
      </c>
      <c r="I105" t="e">
        <f>data!AP106&amp;","&amp;#REF!</f>
        <v>#REF!</v>
      </c>
      <c r="J105" t="e">
        <f>data!AV106&amp;","&amp;#REF!</f>
        <v>#REF!</v>
      </c>
      <c r="K105" t="e">
        <f>data!X106&amp;","&amp;COUNTIF($F$2:$J105,F105)</f>
        <v>#REF!</v>
      </c>
      <c r="L105" t="e">
        <f>data!AD106&amp;","&amp;COUNTIF($F$2:$J105,G105)</f>
        <v>#REF!</v>
      </c>
      <c r="M105" t="e">
        <f>data!AJ106&amp;","&amp;COUNTIF($F$2:$J105,H105)</f>
        <v>#REF!</v>
      </c>
      <c r="N105" t="e">
        <f>data!AP106&amp;","&amp;COUNTIF($F$2:$J105,I105)</f>
        <v>#REF!</v>
      </c>
      <c r="O105" t="e">
        <f>data!AV106&amp;","&amp;COUNTIF($F$2:$J105,J105)</f>
        <v>#REF!</v>
      </c>
    </row>
    <row r="106" spans="1:15">
      <c r="A106" t="e">
        <f>#REF!&amp;","&amp;#REF!&amp;","&amp;data!X107</f>
        <v>#REF!</v>
      </c>
      <c r="B106" t="e">
        <f>#REF!&amp;","&amp;#REF!&amp;","&amp;data!AD107</f>
        <v>#REF!</v>
      </c>
      <c r="C106" t="e">
        <f>#REF!&amp;","&amp;#REF!&amp;","&amp;data!AJ107</f>
        <v>#REF!</v>
      </c>
      <c r="D106" t="e">
        <f>#REF!&amp;","&amp;#REF!&amp;","&amp;data!AP107</f>
        <v>#REF!</v>
      </c>
      <c r="E106" t="e">
        <f>#REF!&amp;","&amp;#REF!&amp;","&amp;data!AV107</f>
        <v>#REF!</v>
      </c>
      <c r="F106" t="e">
        <f>data!X107&amp;","&amp;#REF!</f>
        <v>#REF!</v>
      </c>
      <c r="G106" t="e">
        <f>data!AD107&amp;","&amp;#REF!</f>
        <v>#REF!</v>
      </c>
      <c r="H106" t="e">
        <f>data!AJ107&amp;","&amp;#REF!</f>
        <v>#REF!</v>
      </c>
      <c r="I106" t="e">
        <f>data!AP107&amp;","&amp;#REF!</f>
        <v>#REF!</v>
      </c>
      <c r="J106" t="e">
        <f>data!AV107&amp;","&amp;#REF!</f>
        <v>#REF!</v>
      </c>
      <c r="K106" t="e">
        <f>data!X107&amp;","&amp;COUNTIF($F$2:$J106,F106)</f>
        <v>#REF!</v>
      </c>
      <c r="L106" t="e">
        <f>data!AD107&amp;","&amp;COUNTIF($F$2:$J106,G106)</f>
        <v>#REF!</v>
      </c>
      <c r="M106" t="e">
        <f>data!AJ107&amp;","&amp;COUNTIF($F$2:$J106,H106)</f>
        <v>#REF!</v>
      </c>
      <c r="N106" t="e">
        <f>data!AP107&amp;","&amp;COUNTIF($F$2:$J106,I106)</f>
        <v>#REF!</v>
      </c>
      <c r="O106" t="e">
        <f>data!AV107&amp;","&amp;COUNTIF($F$2:$J106,J106)</f>
        <v>#REF!</v>
      </c>
    </row>
    <row r="107" spans="1:15">
      <c r="A107" t="e">
        <f>#REF!&amp;","&amp;#REF!&amp;","&amp;data!X108</f>
        <v>#REF!</v>
      </c>
      <c r="B107" t="e">
        <f>#REF!&amp;","&amp;#REF!&amp;","&amp;data!AD108</f>
        <v>#REF!</v>
      </c>
      <c r="C107" t="e">
        <f>#REF!&amp;","&amp;#REF!&amp;","&amp;data!AJ108</f>
        <v>#REF!</v>
      </c>
      <c r="D107" t="e">
        <f>#REF!&amp;","&amp;#REF!&amp;","&amp;data!AP108</f>
        <v>#REF!</v>
      </c>
      <c r="E107" t="e">
        <f>#REF!&amp;","&amp;#REF!&amp;","&amp;data!AV108</f>
        <v>#REF!</v>
      </c>
      <c r="F107" t="e">
        <f>data!X108&amp;","&amp;#REF!</f>
        <v>#REF!</v>
      </c>
      <c r="G107" t="e">
        <f>data!AD108&amp;","&amp;#REF!</f>
        <v>#REF!</v>
      </c>
      <c r="H107" t="e">
        <f>data!AJ108&amp;","&amp;#REF!</f>
        <v>#REF!</v>
      </c>
      <c r="I107" t="e">
        <f>data!AP108&amp;","&amp;#REF!</f>
        <v>#REF!</v>
      </c>
      <c r="J107" t="e">
        <f>data!AV108&amp;","&amp;#REF!</f>
        <v>#REF!</v>
      </c>
      <c r="K107" t="e">
        <f>data!X108&amp;","&amp;COUNTIF($F$2:$J107,F107)</f>
        <v>#REF!</v>
      </c>
      <c r="L107" t="e">
        <f>data!AD108&amp;","&amp;COUNTIF($F$2:$J107,G107)</f>
        <v>#REF!</v>
      </c>
      <c r="M107" t="e">
        <f>data!AJ108&amp;","&amp;COUNTIF($F$2:$J107,H107)</f>
        <v>#REF!</v>
      </c>
      <c r="N107" t="e">
        <f>data!AP108&amp;","&amp;COUNTIF($F$2:$J107,I107)</f>
        <v>#REF!</v>
      </c>
      <c r="O107" t="e">
        <f>data!AV108&amp;","&amp;COUNTIF($F$2:$J107,J107)</f>
        <v>#REF!</v>
      </c>
    </row>
    <row r="108" spans="1:15">
      <c r="A108" t="e">
        <f>#REF!&amp;","&amp;#REF!&amp;","&amp;data!X109</f>
        <v>#REF!</v>
      </c>
      <c r="B108" t="e">
        <f>#REF!&amp;","&amp;#REF!&amp;","&amp;data!AD109</f>
        <v>#REF!</v>
      </c>
      <c r="C108" t="e">
        <f>#REF!&amp;","&amp;#REF!&amp;","&amp;data!AJ109</f>
        <v>#REF!</v>
      </c>
      <c r="D108" t="e">
        <f>#REF!&amp;","&amp;#REF!&amp;","&amp;data!AP109</f>
        <v>#REF!</v>
      </c>
      <c r="E108" t="e">
        <f>#REF!&amp;","&amp;#REF!&amp;","&amp;data!AV109</f>
        <v>#REF!</v>
      </c>
      <c r="F108" t="e">
        <f>data!X109&amp;","&amp;#REF!</f>
        <v>#REF!</v>
      </c>
      <c r="G108" t="e">
        <f>data!AD109&amp;","&amp;#REF!</f>
        <v>#REF!</v>
      </c>
      <c r="H108" t="e">
        <f>data!AJ109&amp;","&amp;#REF!</f>
        <v>#REF!</v>
      </c>
      <c r="I108" t="e">
        <f>data!AP109&amp;","&amp;#REF!</f>
        <v>#REF!</v>
      </c>
      <c r="J108" t="e">
        <f>data!AV109&amp;","&amp;#REF!</f>
        <v>#REF!</v>
      </c>
      <c r="K108" t="e">
        <f>data!X109&amp;","&amp;COUNTIF($F$2:$J108,F108)</f>
        <v>#REF!</v>
      </c>
      <c r="L108" t="e">
        <f>data!AD109&amp;","&amp;COUNTIF($F$2:$J108,G108)</f>
        <v>#REF!</v>
      </c>
      <c r="M108" t="e">
        <f>data!AJ109&amp;","&amp;COUNTIF($F$2:$J108,H108)</f>
        <v>#REF!</v>
      </c>
      <c r="N108" t="e">
        <f>data!AP109&amp;","&amp;COUNTIF($F$2:$J108,I108)</f>
        <v>#REF!</v>
      </c>
      <c r="O108" t="e">
        <f>data!AV109&amp;","&amp;COUNTIF($F$2:$J108,J108)</f>
        <v>#REF!</v>
      </c>
    </row>
    <row r="109" spans="1:15">
      <c r="A109" t="e">
        <f>#REF!&amp;","&amp;#REF!&amp;","&amp;data!X110</f>
        <v>#REF!</v>
      </c>
      <c r="B109" t="e">
        <f>#REF!&amp;","&amp;#REF!&amp;","&amp;data!AD110</f>
        <v>#REF!</v>
      </c>
      <c r="C109" t="e">
        <f>#REF!&amp;","&amp;#REF!&amp;","&amp;data!AJ110</f>
        <v>#REF!</v>
      </c>
      <c r="D109" t="e">
        <f>#REF!&amp;","&amp;#REF!&amp;","&amp;data!AP110</f>
        <v>#REF!</v>
      </c>
      <c r="E109" t="e">
        <f>#REF!&amp;","&amp;#REF!&amp;","&amp;data!AV110</f>
        <v>#REF!</v>
      </c>
      <c r="F109" t="e">
        <f>data!X110&amp;","&amp;#REF!</f>
        <v>#REF!</v>
      </c>
      <c r="G109" t="e">
        <f>data!AD110&amp;","&amp;#REF!</f>
        <v>#REF!</v>
      </c>
      <c r="H109" t="e">
        <f>data!AJ110&amp;","&amp;#REF!</f>
        <v>#REF!</v>
      </c>
      <c r="I109" t="e">
        <f>data!AP110&amp;","&amp;#REF!</f>
        <v>#REF!</v>
      </c>
      <c r="J109" t="e">
        <f>data!AV110&amp;","&amp;#REF!</f>
        <v>#REF!</v>
      </c>
      <c r="K109" t="e">
        <f>data!X110&amp;","&amp;COUNTIF($F$2:$J109,F109)</f>
        <v>#REF!</v>
      </c>
      <c r="L109" t="e">
        <f>data!AD110&amp;","&amp;COUNTIF($F$2:$J109,G109)</f>
        <v>#REF!</v>
      </c>
      <c r="M109" t="e">
        <f>data!AJ110&amp;","&amp;COUNTIF($F$2:$J109,H109)</f>
        <v>#REF!</v>
      </c>
      <c r="N109" t="e">
        <f>data!AP110&amp;","&amp;COUNTIF($F$2:$J109,I109)</f>
        <v>#REF!</v>
      </c>
      <c r="O109" t="e">
        <f>data!AV110&amp;","&amp;COUNTIF($F$2:$J109,J109)</f>
        <v>#REF!</v>
      </c>
    </row>
    <row r="110" spans="1:15">
      <c r="A110" t="e">
        <f>#REF!&amp;","&amp;#REF!&amp;","&amp;data!X111</f>
        <v>#REF!</v>
      </c>
      <c r="B110" t="e">
        <f>#REF!&amp;","&amp;#REF!&amp;","&amp;data!AD111</f>
        <v>#REF!</v>
      </c>
      <c r="C110" t="e">
        <f>#REF!&amp;","&amp;#REF!&amp;","&amp;data!AJ111</f>
        <v>#REF!</v>
      </c>
      <c r="D110" t="e">
        <f>#REF!&amp;","&amp;#REF!&amp;","&amp;data!AP111</f>
        <v>#REF!</v>
      </c>
      <c r="E110" t="e">
        <f>#REF!&amp;","&amp;#REF!&amp;","&amp;data!AV111</f>
        <v>#REF!</v>
      </c>
      <c r="F110" t="e">
        <f>data!X111&amp;","&amp;#REF!</f>
        <v>#REF!</v>
      </c>
      <c r="G110" t="e">
        <f>data!AD111&amp;","&amp;#REF!</f>
        <v>#REF!</v>
      </c>
      <c r="H110" t="e">
        <f>data!AJ111&amp;","&amp;#REF!</f>
        <v>#REF!</v>
      </c>
      <c r="I110" t="e">
        <f>data!AP111&amp;","&amp;#REF!</f>
        <v>#REF!</v>
      </c>
      <c r="J110" t="e">
        <f>data!AV111&amp;","&amp;#REF!</f>
        <v>#REF!</v>
      </c>
      <c r="K110" t="e">
        <f>data!X111&amp;","&amp;COUNTIF($F$2:$J110,F110)</f>
        <v>#REF!</v>
      </c>
      <c r="L110" t="e">
        <f>data!AD111&amp;","&amp;COUNTIF($F$2:$J110,G110)</f>
        <v>#REF!</v>
      </c>
      <c r="M110" t="e">
        <f>data!AJ111&amp;","&amp;COUNTIF($F$2:$J110,H110)</f>
        <v>#REF!</v>
      </c>
      <c r="N110" t="e">
        <f>data!AP111&amp;","&amp;COUNTIF($F$2:$J110,I110)</f>
        <v>#REF!</v>
      </c>
      <c r="O110" t="e">
        <f>data!AV111&amp;","&amp;COUNTIF($F$2:$J110,J110)</f>
        <v>#REF!</v>
      </c>
    </row>
    <row r="111" spans="1:15">
      <c r="A111" t="e">
        <f>#REF!&amp;","&amp;#REF!&amp;","&amp;data!X112</f>
        <v>#REF!</v>
      </c>
      <c r="B111" t="e">
        <f>#REF!&amp;","&amp;#REF!&amp;","&amp;data!AD112</f>
        <v>#REF!</v>
      </c>
      <c r="C111" t="e">
        <f>#REF!&amp;","&amp;#REF!&amp;","&amp;data!AJ112</f>
        <v>#REF!</v>
      </c>
      <c r="D111" t="e">
        <f>#REF!&amp;","&amp;#REF!&amp;","&amp;data!AP112</f>
        <v>#REF!</v>
      </c>
      <c r="E111" t="e">
        <f>#REF!&amp;","&amp;#REF!&amp;","&amp;data!AV112</f>
        <v>#REF!</v>
      </c>
      <c r="F111" t="e">
        <f>data!X112&amp;","&amp;#REF!</f>
        <v>#REF!</v>
      </c>
      <c r="G111" t="e">
        <f>data!AD112&amp;","&amp;#REF!</f>
        <v>#REF!</v>
      </c>
      <c r="H111" t="e">
        <f>data!AJ112&amp;","&amp;#REF!</f>
        <v>#REF!</v>
      </c>
      <c r="I111" t="e">
        <f>data!AP112&amp;","&amp;#REF!</f>
        <v>#REF!</v>
      </c>
      <c r="J111" t="e">
        <f>data!AV112&amp;","&amp;#REF!</f>
        <v>#REF!</v>
      </c>
      <c r="K111" t="e">
        <f>data!X112&amp;","&amp;COUNTIF($F$2:$J111,F111)</f>
        <v>#REF!</v>
      </c>
      <c r="L111" t="e">
        <f>data!AD112&amp;","&amp;COUNTIF($F$2:$J111,G111)</f>
        <v>#REF!</v>
      </c>
      <c r="M111" t="e">
        <f>data!AJ112&amp;","&amp;COUNTIF($F$2:$J111,H111)</f>
        <v>#REF!</v>
      </c>
      <c r="N111" t="e">
        <f>data!AP112&amp;","&amp;COUNTIF($F$2:$J111,I111)</f>
        <v>#REF!</v>
      </c>
      <c r="O111" t="e">
        <f>data!AV112&amp;","&amp;COUNTIF($F$2:$J111,J111)</f>
        <v>#REF!</v>
      </c>
    </row>
    <row r="112" spans="1:15">
      <c r="A112" t="e">
        <f>#REF!&amp;","&amp;#REF!&amp;","&amp;data!X113</f>
        <v>#REF!</v>
      </c>
      <c r="B112" t="e">
        <f>#REF!&amp;","&amp;#REF!&amp;","&amp;data!AD113</f>
        <v>#REF!</v>
      </c>
      <c r="C112" t="e">
        <f>#REF!&amp;","&amp;#REF!&amp;","&amp;data!AJ113</f>
        <v>#REF!</v>
      </c>
      <c r="D112" t="e">
        <f>#REF!&amp;","&amp;#REF!&amp;","&amp;data!AP113</f>
        <v>#REF!</v>
      </c>
      <c r="E112" t="e">
        <f>#REF!&amp;","&amp;#REF!&amp;","&amp;data!AV113</f>
        <v>#REF!</v>
      </c>
      <c r="F112" t="e">
        <f>data!X113&amp;","&amp;#REF!</f>
        <v>#REF!</v>
      </c>
      <c r="G112" t="e">
        <f>data!AD113&amp;","&amp;#REF!</f>
        <v>#REF!</v>
      </c>
      <c r="H112" t="e">
        <f>data!AJ113&amp;","&amp;#REF!</f>
        <v>#REF!</v>
      </c>
      <c r="I112" t="e">
        <f>data!AP113&amp;","&amp;#REF!</f>
        <v>#REF!</v>
      </c>
      <c r="J112" t="e">
        <f>data!AV113&amp;","&amp;#REF!</f>
        <v>#REF!</v>
      </c>
      <c r="K112" t="e">
        <f>data!X113&amp;","&amp;COUNTIF($F$2:$J112,F112)</f>
        <v>#REF!</v>
      </c>
      <c r="L112" t="e">
        <f>data!AD113&amp;","&amp;COUNTIF($F$2:$J112,G112)</f>
        <v>#REF!</v>
      </c>
      <c r="M112" t="e">
        <f>data!AJ113&amp;","&amp;COUNTIF($F$2:$J112,H112)</f>
        <v>#REF!</v>
      </c>
      <c r="N112" t="e">
        <f>data!AP113&amp;","&amp;COUNTIF($F$2:$J112,I112)</f>
        <v>#REF!</v>
      </c>
      <c r="O112" t="e">
        <f>data!AV113&amp;","&amp;COUNTIF($F$2:$J112,J112)</f>
        <v>#REF!</v>
      </c>
    </row>
    <row r="113" spans="1:15">
      <c r="A113" t="e">
        <f>#REF!&amp;","&amp;#REF!&amp;","&amp;data!X114</f>
        <v>#REF!</v>
      </c>
      <c r="B113" t="e">
        <f>#REF!&amp;","&amp;#REF!&amp;","&amp;data!AD114</f>
        <v>#REF!</v>
      </c>
      <c r="C113" t="e">
        <f>#REF!&amp;","&amp;#REF!&amp;","&amp;data!AJ114</f>
        <v>#REF!</v>
      </c>
      <c r="D113" t="e">
        <f>#REF!&amp;","&amp;#REF!&amp;","&amp;data!AP114</f>
        <v>#REF!</v>
      </c>
      <c r="E113" t="e">
        <f>#REF!&amp;","&amp;#REF!&amp;","&amp;data!AV114</f>
        <v>#REF!</v>
      </c>
      <c r="F113" t="e">
        <f>data!X114&amp;","&amp;#REF!</f>
        <v>#REF!</v>
      </c>
      <c r="G113" t="e">
        <f>data!AD114&amp;","&amp;#REF!</f>
        <v>#REF!</v>
      </c>
      <c r="H113" t="e">
        <f>data!AJ114&amp;","&amp;#REF!</f>
        <v>#REF!</v>
      </c>
      <c r="I113" t="e">
        <f>data!AP114&amp;","&amp;#REF!</f>
        <v>#REF!</v>
      </c>
      <c r="J113" t="e">
        <f>data!AV114&amp;","&amp;#REF!</f>
        <v>#REF!</v>
      </c>
      <c r="K113" t="e">
        <f>data!X114&amp;","&amp;COUNTIF($F$2:$J113,F113)</f>
        <v>#REF!</v>
      </c>
      <c r="L113" t="e">
        <f>data!AD114&amp;","&amp;COUNTIF($F$2:$J113,G113)</f>
        <v>#REF!</v>
      </c>
      <c r="M113" t="e">
        <f>data!AJ114&amp;","&amp;COUNTIF($F$2:$J113,H113)</f>
        <v>#REF!</v>
      </c>
      <c r="N113" t="e">
        <f>data!AP114&amp;","&amp;COUNTIF($F$2:$J113,I113)</f>
        <v>#REF!</v>
      </c>
      <c r="O113" t="e">
        <f>data!AV114&amp;","&amp;COUNTIF($F$2:$J113,J113)</f>
        <v>#REF!</v>
      </c>
    </row>
    <row r="114" spans="1:15">
      <c r="A114" t="e">
        <f>#REF!&amp;","&amp;#REF!&amp;","&amp;data!X115</f>
        <v>#REF!</v>
      </c>
      <c r="B114" t="e">
        <f>#REF!&amp;","&amp;#REF!&amp;","&amp;data!AD115</f>
        <v>#REF!</v>
      </c>
      <c r="C114" t="e">
        <f>#REF!&amp;","&amp;#REF!&amp;","&amp;data!AJ115</f>
        <v>#REF!</v>
      </c>
      <c r="D114" t="e">
        <f>#REF!&amp;","&amp;#REF!&amp;","&amp;data!AP115</f>
        <v>#REF!</v>
      </c>
      <c r="E114" t="e">
        <f>#REF!&amp;","&amp;#REF!&amp;","&amp;data!AV115</f>
        <v>#REF!</v>
      </c>
      <c r="F114" t="e">
        <f>data!X115&amp;","&amp;#REF!</f>
        <v>#REF!</v>
      </c>
      <c r="G114" t="e">
        <f>data!AD115&amp;","&amp;#REF!</f>
        <v>#REF!</v>
      </c>
      <c r="H114" t="e">
        <f>data!AJ115&amp;","&amp;#REF!</f>
        <v>#REF!</v>
      </c>
      <c r="I114" t="e">
        <f>data!AP115&amp;","&amp;#REF!</f>
        <v>#REF!</v>
      </c>
      <c r="J114" t="e">
        <f>data!AV115&amp;","&amp;#REF!</f>
        <v>#REF!</v>
      </c>
      <c r="K114" t="e">
        <f>data!X115&amp;","&amp;COUNTIF($F$2:$J114,F114)</f>
        <v>#REF!</v>
      </c>
      <c r="L114" t="e">
        <f>data!AD115&amp;","&amp;COUNTIF($F$2:$J114,G114)</f>
        <v>#REF!</v>
      </c>
      <c r="M114" t="e">
        <f>data!AJ115&amp;","&amp;COUNTIF($F$2:$J114,H114)</f>
        <v>#REF!</v>
      </c>
      <c r="N114" t="e">
        <f>data!AP115&amp;","&amp;COUNTIF($F$2:$J114,I114)</f>
        <v>#REF!</v>
      </c>
      <c r="O114" t="e">
        <f>data!AV115&amp;","&amp;COUNTIF($F$2:$J114,J114)</f>
        <v>#REF!</v>
      </c>
    </row>
    <row r="115" spans="1:15">
      <c r="A115" t="e">
        <f>#REF!&amp;","&amp;#REF!&amp;","&amp;data!X116</f>
        <v>#REF!</v>
      </c>
      <c r="B115" t="e">
        <f>#REF!&amp;","&amp;#REF!&amp;","&amp;data!AD116</f>
        <v>#REF!</v>
      </c>
      <c r="C115" t="e">
        <f>#REF!&amp;","&amp;#REF!&amp;","&amp;data!AJ116</f>
        <v>#REF!</v>
      </c>
      <c r="D115" t="e">
        <f>#REF!&amp;","&amp;#REF!&amp;","&amp;data!AP116</f>
        <v>#REF!</v>
      </c>
      <c r="E115" t="e">
        <f>#REF!&amp;","&amp;#REF!&amp;","&amp;data!AV116</f>
        <v>#REF!</v>
      </c>
      <c r="F115" t="e">
        <f>data!X116&amp;","&amp;#REF!</f>
        <v>#REF!</v>
      </c>
      <c r="G115" t="e">
        <f>data!AD116&amp;","&amp;#REF!</f>
        <v>#REF!</v>
      </c>
      <c r="H115" t="e">
        <f>data!AJ116&amp;","&amp;#REF!</f>
        <v>#REF!</v>
      </c>
      <c r="I115" t="e">
        <f>data!AP116&amp;","&amp;#REF!</f>
        <v>#REF!</v>
      </c>
      <c r="J115" t="e">
        <f>data!AV116&amp;","&amp;#REF!</f>
        <v>#REF!</v>
      </c>
      <c r="K115" t="e">
        <f>data!X116&amp;","&amp;COUNTIF($F$2:$J115,F115)</f>
        <v>#REF!</v>
      </c>
      <c r="L115" t="e">
        <f>data!AD116&amp;","&amp;COUNTIF($F$2:$J115,G115)</f>
        <v>#REF!</v>
      </c>
      <c r="M115" t="e">
        <f>data!AJ116&amp;","&amp;COUNTIF($F$2:$J115,H115)</f>
        <v>#REF!</v>
      </c>
      <c r="N115" t="e">
        <f>data!AP116&amp;","&amp;COUNTIF($F$2:$J115,I115)</f>
        <v>#REF!</v>
      </c>
      <c r="O115" t="e">
        <f>data!AV116&amp;","&amp;COUNTIF($F$2:$J115,J115)</f>
        <v>#REF!</v>
      </c>
    </row>
    <row r="116" spans="1:15">
      <c r="A116" t="e">
        <f>#REF!&amp;","&amp;#REF!&amp;","&amp;data!X117</f>
        <v>#REF!</v>
      </c>
      <c r="B116" t="e">
        <f>#REF!&amp;","&amp;#REF!&amp;","&amp;data!AD117</f>
        <v>#REF!</v>
      </c>
      <c r="C116" t="e">
        <f>#REF!&amp;","&amp;#REF!&amp;","&amp;data!AJ117</f>
        <v>#REF!</v>
      </c>
      <c r="D116" t="e">
        <f>#REF!&amp;","&amp;#REF!&amp;","&amp;data!AP117</f>
        <v>#REF!</v>
      </c>
      <c r="E116" t="e">
        <f>#REF!&amp;","&amp;#REF!&amp;","&amp;data!AV117</f>
        <v>#REF!</v>
      </c>
      <c r="F116" t="e">
        <f>data!X117&amp;","&amp;#REF!</f>
        <v>#REF!</v>
      </c>
      <c r="G116" t="e">
        <f>data!AD117&amp;","&amp;#REF!</f>
        <v>#REF!</v>
      </c>
      <c r="H116" t="e">
        <f>data!AJ117&amp;","&amp;#REF!</f>
        <v>#REF!</v>
      </c>
      <c r="I116" t="e">
        <f>data!AP117&amp;","&amp;#REF!</f>
        <v>#REF!</v>
      </c>
      <c r="J116" t="e">
        <f>data!AV117&amp;","&amp;#REF!</f>
        <v>#REF!</v>
      </c>
      <c r="K116" t="e">
        <f>data!X117&amp;","&amp;COUNTIF($F$2:$J116,F116)</f>
        <v>#REF!</v>
      </c>
      <c r="L116" t="e">
        <f>data!AD117&amp;","&amp;COUNTIF($F$2:$J116,G116)</f>
        <v>#REF!</v>
      </c>
      <c r="M116" t="e">
        <f>data!AJ117&amp;","&amp;COUNTIF($F$2:$J116,H116)</f>
        <v>#REF!</v>
      </c>
      <c r="N116" t="e">
        <f>data!AP117&amp;","&amp;COUNTIF($F$2:$J116,I116)</f>
        <v>#REF!</v>
      </c>
      <c r="O116" t="e">
        <f>data!AV117&amp;","&amp;COUNTIF($F$2:$J116,J116)</f>
        <v>#REF!</v>
      </c>
    </row>
    <row r="117" spans="1:15">
      <c r="A117" t="e">
        <f>#REF!&amp;","&amp;#REF!&amp;","&amp;data!X118</f>
        <v>#REF!</v>
      </c>
      <c r="B117" t="e">
        <f>#REF!&amp;","&amp;#REF!&amp;","&amp;data!AD118</f>
        <v>#REF!</v>
      </c>
      <c r="C117" t="e">
        <f>#REF!&amp;","&amp;#REF!&amp;","&amp;data!AJ118</f>
        <v>#REF!</v>
      </c>
      <c r="D117" t="e">
        <f>#REF!&amp;","&amp;#REF!&amp;","&amp;data!AP118</f>
        <v>#REF!</v>
      </c>
      <c r="E117" t="e">
        <f>#REF!&amp;","&amp;#REF!&amp;","&amp;data!AV118</f>
        <v>#REF!</v>
      </c>
      <c r="F117" t="e">
        <f>data!X118&amp;","&amp;#REF!</f>
        <v>#REF!</v>
      </c>
      <c r="G117" t="e">
        <f>data!AD118&amp;","&amp;#REF!</f>
        <v>#REF!</v>
      </c>
      <c r="H117" t="e">
        <f>data!AJ118&amp;","&amp;#REF!</f>
        <v>#REF!</v>
      </c>
      <c r="I117" t="e">
        <f>data!AP118&amp;","&amp;#REF!</f>
        <v>#REF!</v>
      </c>
      <c r="J117" t="e">
        <f>data!AV118&amp;","&amp;#REF!</f>
        <v>#REF!</v>
      </c>
      <c r="K117" t="e">
        <f>data!X118&amp;","&amp;COUNTIF($F$2:$J117,F117)</f>
        <v>#REF!</v>
      </c>
      <c r="L117" t="e">
        <f>data!AD118&amp;","&amp;COUNTIF($F$2:$J117,G117)</f>
        <v>#REF!</v>
      </c>
      <c r="M117" t="e">
        <f>data!AJ118&amp;","&amp;COUNTIF($F$2:$J117,H117)</f>
        <v>#REF!</v>
      </c>
      <c r="N117" t="e">
        <f>data!AP118&amp;","&amp;COUNTIF($F$2:$J117,I117)</f>
        <v>#REF!</v>
      </c>
      <c r="O117" t="e">
        <f>data!AV118&amp;","&amp;COUNTIF($F$2:$J117,J117)</f>
        <v>#REF!</v>
      </c>
    </row>
    <row r="118" spans="1:15">
      <c r="A118" t="e">
        <f>#REF!&amp;","&amp;#REF!&amp;","&amp;data!X119</f>
        <v>#REF!</v>
      </c>
      <c r="B118" t="e">
        <f>#REF!&amp;","&amp;#REF!&amp;","&amp;data!AD119</f>
        <v>#REF!</v>
      </c>
      <c r="C118" t="e">
        <f>#REF!&amp;","&amp;#REF!&amp;","&amp;data!AJ119</f>
        <v>#REF!</v>
      </c>
      <c r="D118" t="e">
        <f>#REF!&amp;","&amp;#REF!&amp;","&amp;data!AP119</f>
        <v>#REF!</v>
      </c>
      <c r="E118" t="e">
        <f>#REF!&amp;","&amp;#REF!&amp;","&amp;data!AV119</f>
        <v>#REF!</v>
      </c>
      <c r="F118" t="e">
        <f>data!X119&amp;","&amp;#REF!</f>
        <v>#REF!</v>
      </c>
      <c r="G118" t="e">
        <f>data!AD119&amp;","&amp;#REF!</f>
        <v>#REF!</v>
      </c>
      <c r="H118" t="e">
        <f>data!AJ119&amp;","&amp;#REF!</f>
        <v>#REF!</v>
      </c>
      <c r="I118" t="e">
        <f>data!AP119&amp;","&amp;#REF!</f>
        <v>#REF!</v>
      </c>
      <c r="J118" t="e">
        <f>data!AV119&amp;","&amp;#REF!</f>
        <v>#REF!</v>
      </c>
      <c r="K118" t="e">
        <f>data!X119&amp;","&amp;COUNTIF($F$2:$J118,F118)</f>
        <v>#REF!</v>
      </c>
      <c r="L118" t="e">
        <f>data!AD119&amp;","&amp;COUNTIF($F$2:$J118,G118)</f>
        <v>#REF!</v>
      </c>
      <c r="M118" t="e">
        <f>data!AJ119&amp;","&amp;COUNTIF($F$2:$J118,H118)</f>
        <v>#REF!</v>
      </c>
      <c r="N118" t="e">
        <f>data!AP119&amp;","&amp;COUNTIF($F$2:$J118,I118)</f>
        <v>#REF!</v>
      </c>
      <c r="O118" t="e">
        <f>data!AV119&amp;","&amp;COUNTIF($F$2:$J118,J118)</f>
        <v>#REF!</v>
      </c>
    </row>
    <row r="119" spans="1:15">
      <c r="A119" t="e">
        <f>#REF!&amp;","&amp;#REF!&amp;","&amp;data!X120</f>
        <v>#REF!</v>
      </c>
      <c r="B119" t="e">
        <f>#REF!&amp;","&amp;#REF!&amp;","&amp;data!AD120</f>
        <v>#REF!</v>
      </c>
      <c r="C119" t="e">
        <f>#REF!&amp;","&amp;#REF!&amp;","&amp;data!AJ120</f>
        <v>#REF!</v>
      </c>
      <c r="D119" t="e">
        <f>#REF!&amp;","&amp;#REF!&amp;","&amp;data!AP120</f>
        <v>#REF!</v>
      </c>
      <c r="E119" t="e">
        <f>#REF!&amp;","&amp;#REF!&amp;","&amp;data!AV120</f>
        <v>#REF!</v>
      </c>
      <c r="F119" t="e">
        <f>data!X120&amp;","&amp;#REF!</f>
        <v>#REF!</v>
      </c>
      <c r="G119" t="e">
        <f>data!AD120&amp;","&amp;#REF!</f>
        <v>#REF!</v>
      </c>
      <c r="H119" t="e">
        <f>data!AJ120&amp;","&amp;#REF!</f>
        <v>#REF!</v>
      </c>
      <c r="I119" t="e">
        <f>data!AP120&amp;","&amp;#REF!</f>
        <v>#REF!</v>
      </c>
      <c r="J119" t="e">
        <f>data!AV120&amp;","&amp;#REF!</f>
        <v>#REF!</v>
      </c>
      <c r="K119" t="e">
        <f>data!X120&amp;","&amp;COUNTIF($F$2:$J119,F119)</f>
        <v>#REF!</v>
      </c>
      <c r="L119" t="e">
        <f>data!AD120&amp;","&amp;COUNTIF($F$2:$J119,G119)</f>
        <v>#REF!</v>
      </c>
      <c r="M119" t="e">
        <f>data!AJ120&amp;","&amp;COUNTIF($F$2:$J119,H119)</f>
        <v>#REF!</v>
      </c>
      <c r="N119" t="e">
        <f>data!AP120&amp;","&amp;COUNTIF($F$2:$J119,I119)</f>
        <v>#REF!</v>
      </c>
      <c r="O119" t="e">
        <f>data!AV120&amp;","&amp;COUNTIF($F$2:$J119,J119)</f>
        <v>#REF!</v>
      </c>
    </row>
    <row r="120" spans="1:15">
      <c r="A120" t="e">
        <f>#REF!&amp;","&amp;#REF!&amp;","&amp;data!X121</f>
        <v>#REF!</v>
      </c>
      <c r="B120" t="e">
        <f>#REF!&amp;","&amp;#REF!&amp;","&amp;data!AD121</f>
        <v>#REF!</v>
      </c>
      <c r="C120" t="e">
        <f>#REF!&amp;","&amp;#REF!&amp;","&amp;data!AJ121</f>
        <v>#REF!</v>
      </c>
      <c r="D120" t="e">
        <f>#REF!&amp;","&amp;#REF!&amp;","&amp;data!AP121</f>
        <v>#REF!</v>
      </c>
      <c r="E120" t="e">
        <f>#REF!&amp;","&amp;#REF!&amp;","&amp;data!AV121</f>
        <v>#REF!</v>
      </c>
      <c r="F120" t="e">
        <f>data!X121&amp;","&amp;#REF!</f>
        <v>#REF!</v>
      </c>
      <c r="G120" t="e">
        <f>data!AD121&amp;","&amp;#REF!</f>
        <v>#REF!</v>
      </c>
      <c r="H120" t="e">
        <f>data!AJ121&amp;","&amp;#REF!</f>
        <v>#REF!</v>
      </c>
      <c r="I120" t="e">
        <f>data!AP121&amp;","&amp;#REF!</f>
        <v>#REF!</v>
      </c>
      <c r="J120" t="e">
        <f>data!AV121&amp;","&amp;#REF!</f>
        <v>#REF!</v>
      </c>
      <c r="K120" t="e">
        <f>data!X121&amp;","&amp;COUNTIF($F$2:$J120,F120)</f>
        <v>#REF!</v>
      </c>
      <c r="L120" t="e">
        <f>data!AD121&amp;","&amp;COUNTIF($F$2:$J120,G120)</f>
        <v>#REF!</v>
      </c>
      <c r="M120" t="e">
        <f>data!AJ121&amp;","&amp;COUNTIF($F$2:$J120,H120)</f>
        <v>#REF!</v>
      </c>
      <c r="N120" t="e">
        <f>data!AP121&amp;","&amp;COUNTIF($F$2:$J120,I120)</f>
        <v>#REF!</v>
      </c>
      <c r="O120" t="e">
        <f>data!AV121&amp;","&amp;COUNTIF($F$2:$J120,J120)</f>
        <v>#REF!</v>
      </c>
    </row>
    <row r="121" spans="1:15">
      <c r="A121" t="e">
        <f>#REF!&amp;","&amp;#REF!&amp;","&amp;data!X122</f>
        <v>#REF!</v>
      </c>
      <c r="B121" t="e">
        <f>#REF!&amp;","&amp;#REF!&amp;","&amp;data!AD122</f>
        <v>#REF!</v>
      </c>
      <c r="C121" t="e">
        <f>#REF!&amp;","&amp;#REF!&amp;","&amp;data!AJ122</f>
        <v>#REF!</v>
      </c>
      <c r="D121" t="e">
        <f>#REF!&amp;","&amp;#REF!&amp;","&amp;data!AP122</f>
        <v>#REF!</v>
      </c>
      <c r="E121" t="e">
        <f>#REF!&amp;","&amp;#REF!&amp;","&amp;data!AV122</f>
        <v>#REF!</v>
      </c>
      <c r="F121" t="e">
        <f>data!X122&amp;","&amp;#REF!</f>
        <v>#REF!</v>
      </c>
      <c r="G121" t="e">
        <f>data!AD122&amp;","&amp;#REF!</f>
        <v>#REF!</v>
      </c>
      <c r="H121" t="e">
        <f>data!AJ122&amp;","&amp;#REF!</f>
        <v>#REF!</v>
      </c>
      <c r="I121" t="e">
        <f>data!AP122&amp;","&amp;#REF!</f>
        <v>#REF!</v>
      </c>
      <c r="J121" t="e">
        <f>data!AV122&amp;","&amp;#REF!</f>
        <v>#REF!</v>
      </c>
      <c r="K121" t="e">
        <f>data!X122&amp;","&amp;COUNTIF($F$2:$J121,F121)</f>
        <v>#REF!</v>
      </c>
      <c r="L121" t="e">
        <f>data!AD122&amp;","&amp;COUNTIF($F$2:$J121,G121)</f>
        <v>#REF!</v>
      </c>
      <c r="M121" t="e">
        <f>data!AJ122&amp;","&amp;COUNTIF($F$2:$J121,H121)</f>
        <v>#REF!</v>
      </c>
      <c r="N121" t="e">
        <f>data!AP122&amp;","&amp;COUNTIF($F$2:$J121,I121)</f>
        <v>#REF!</v>
      </c>
      <c r="O121" t="e">
        <f>data!AV122&amp;","&amp;COUNTIF($F$2:$J121,J121)</f>
        <v>#REF!</v>
      </c>
    </row>
    <row r="122" spans="1:15">
      <c r="A122" t="e">
        <f>#REF!&amp;","&amp;#REF!&amp;","&amp;data!X123</f>
        <v>#REF!</v>
      </c>
      <c r="B122" t="e">
        <f>#REF!&amp;","&amp;#REF!&amp;","&amp;data!AD123</f>
        <v>#REF!</v>
      </c>
      <c r="C122" t="e">
        <f>#REF!&amp;","&amp;#REF!&amp;","&amp;data!AJ123</f>
        <v>#REF!</v>
      </c>
      <c r="D122" t="e">
        <f>#REF!&amp;","&amp;#REF!&amp;","&amp;data!AP123</f>
        <v>#REF!</v>
      </c>
      <c r="E122" t="e">
        <f>#REF!&amp;","&amp;#REF!&amp;","&amp;data!AV123</f>
        <v>#REF!</v>
      </c>
      <c r="F122" t="e">
        <f>data!X123&amp;","&amp;#REF!</f>
        <v>#REF!</v>
      </c>
      <c r="G122" t="e">
        <f>data!AD123&amp;","&amp;#REF!</f>
        <v>#REF!</v>
      </c>
      <c r="H122" t="e">
        <f>data!AJ123&amp;","&amp;#REF!</f>
        <v>#REF!</v>
      </c>
      <c r="I122" t="e">
        <f>data!AP123&amp;","&amp;#REF!</f>
        <v>#REF!</v>
      </c>
      <c r="J122" t="e">
        <f>data!AV123&amp;","&amp;#REF!</f>
        <v>#REF!</v>
      </c>
      <c r="K122" t="e">
        <f>data!X123&amp;","&amp;COUNTIF($F$2:$J122,F122)</f>
        <v>#REF!</v>
      </c>
      <c r="L122" t="e">
        <f>data!AD123&amp;","&amp;COUNTIF($F$2:$J122,G122)</f>
        <v>#REF!</v>
      </c>
      <c r="M122" t="e">
        <f>data!AJ123&amp;","&amp;COUNTIF($F$2:$J122,H122)</f>
        <v>#REF!</v>
      </c>
      <c r="N122" t="e">
        <f>data!AP123&amp;","&amp;COUNTIF($F$2:$J122,I122)</f>
        <v>#REF!</v>
      </c>
      <c r="O122" t="e">
        <f>data!AV123&amp;","&amp;COUNTIF($F$2:$J122,J122)</f>
        <v>#REF!</v>
      </c>
    </row>
    <row r="123" spans="1:15">
      <c r="A123" t="e">
        <f>#REF!&amp;","&amp;#REF!&amp;","&amp;data!X124</f>
        <v>#REF!</v>
      </c>
      <c r="B123" t="e">
        <f>#REF!&amp;","&amp;#REF!&amp;","&amp;data!AD124</f>
        <v>#REF!</v>
      </c>
      <c r="C123" t="e">
        <f>#REF!&amp;","&amp;#REF!&amp;","&amp;data!AJ124</f>
        <v>#REF!</v>
      </c>
      <c r="D123" t="e">
        <f>#REF!&amp;","&amp;#REF!&amp;","&amp;data!AP124</f>
        <v>#REF!</v>
      </c>
      <c r="E123" t="e">
        <f>#REF!&amp;","&amp;#REF!&amp;","&amp;data!AV124</f>
        <v>#REF!</v>
      </c>
      <c r="F123" t="e">
        <f>data!X124&amp;","&amp;#REF!</f>
        <v>#REF!</v>
      </c>
      <c r="G123" t="e">
        <f>data!AD124&amp;","&amp;#REF!</f>
        <v>#REF!</v>
      </c>
      <c r="H123" t="e">
        <f>data!AJ124&amp;","&amp;#REF!</f>
        <v>#REF!</v>
      </c>
      <c r="I123" t="e">
        <f>data!AP124&amp;","&amp;#REF!</f>
        <v>#REF!</v>
      </c>
      <c r="J123" t="e">
        <f>data!AV124&amp;","&amp;#REF!</f>
        <v>#REF!</v>
      </c>
      <c r="K123" t="e">
        <f>data!X124&amp;","&amp;COUNTIF($F$2:$J123,F123)</f>
        <v>#REF!</v>
      </c>
      <c r="L123" t="e">
        <f>data!AD124&amp;","&amp;COUNTIF($F$2:$J123,G123)</f>
        <v>#REF!</v>
      </c>
      <c r="M123" t="e">
        <f>data!AJ124&amp;","&amp;COUNTIF($F$2:$J123,H123)</f>
        <v>#REF!</v>
      </c>
      <c r="N123" t="e">
        <f>data!AP124&amp;","&amp;COUNTIF($F$2:$J123,I123)</f>
        <v>#REF!</v>
      </c>
      <c r="O123" t="e">
        <f>data!AV124&amp;","&amp;COUNTIF($F$2:$J123,J123)</f>
        <v>#REF!</v>
      </c>
    </row>
    <row r="124" spans="1:15">
      <c r="A124" t="e">
        <f>#REF!&amp;","&amp;#REF!&amp;","&amp;data!X125</f>
        <v>#REF!</v>
      </c>
      <c r="B124" t="e">
        <f>#REF!&amp;","&amp;#REF!&amp;","&amp;data!AD125</f>
        <v>#REF!</v>
      </c>
      <c r="C124" t="e">
        <f>#REF!&amp;","&amp;#REF!&amp;","&amp;data!AJ125</f>
        <v>#REF!</v>
      </c>
      <c r="D124" t="e">
        <f>#REF!&amp;","&amp;#REF!&amp;","&amp;data!AP125</f>
        <v>#REF!</v>
      </c>
      <c r="E124" t="e">
        <f>#REF!&amp;","&amp;#REF!&amp;","&amp;data!AV125</f>
        <v>#REF!</v>
      </c>
      <c r="F124" t="e">
        <f>data!X125&amp;","&amp;#REF!</f>
        <v>#REF!</v>
      </c>
      <c r="G124" t="e">
        <f>data!AD125&amp;","&amp;#REF!</f>
        <v>#REF!</v>
      </c>
      <c r="H124" t="e">
        <f>data!AJ125&amp;","&amp;#REF!</f>
        <v>#REF!</v>
      </c>
      <c r="I124" t="e">
        <f>data!AP125&amp;","&amp;#REF!</f>
        <v>#REF!</v>
      </c>
      <c r="J124" t="e">
        <f>data!AV125&amp;","&amp;#REF!</f>
        <v>#REF!</v>
      </c>
      <c r="K124" t="e">
        <f>data!X125&amp;","&amp;COUNTIF($F$2:$J124,F124)</f>
        <v>#REF!</v>
      </c>
      <c r="L124" t="e">
        <f>data!AD125&amp;","&amp;COUNTIF($F$2:$J124,G124)</f>
        <v>#REF!</v>
      </c>
      <c r="M124" t="e">
        <f>data!AJ125&amp;","&amp;COUNTIF($F$2:$J124,H124)</f>
        <v>#REF!</v>
      </c>
      <c r="N124" t="e">
        <f>data!AP125&amp;","&amp;COUNTIF($F$2:$J124,I124)</f>
        <v>#REF!</v>
      </c>
      <c r="O124" t="e">
        <f>data!AV125&amp;","&amp;COUNTIF($F$2:$J124,J124)</f>
        <v>#REF!</v>
      </c>
    </row>
    <row r="125" spans="1:15">
      <c r="A125" t="e">
        <f>#REF!&amp;","&amp;#REF!&amp;","&amp;data!X126</f>
        <v>#REF!</v>
      </c>
      <c r="B125" t="e">
        <f>#REF!&amp;","&amp;#REF!&amp;","&amp;data!AD126</f>
        <v>#REF!</v>
      </c>
      <c r="C125" t="e">
        <f>#REF!&amp;","&amp;#REF!&amp;","&amp;data!AJ126</f>
        <v>#REF!</v>
      </c>
      <c r="D125" t="e">
        <f>#REF!&amp;","&amp;#REF!&amp;","&amp;data!AP126</f>
        <v>#REF!</v>
      </c>
      <c r="E125" t="e">
        <f>#REF!&amp;","&amp;#REF!&amp;","&amp;data!AV126</f>
        <v>#REF!</v>
      </c>
      <c r="F125" t="e">
        <f>data!X126&amp;","&amp;#REF!</f>
        <v>#REF!</v>
      </c>
      <c r="G125" t="e">
        <f>data!AD126&amp;","&amp;#REF!</f>
        <v>#REF!</v>
      </c>
      <c r="H125" t="e">
        <f>data!AJ126&amp;","&amp;#REF!</f>
        <v>#REF!</v>
      </c>
      <c r="I125" t="e">
        <f>data!AP126&amp;","&amp;#REF!</f>
        <v>#REF!</v>
      </c>
      <c r="J125" t="e">
        <f>data!AV126&amp;","&amp;#REF!</f>
        <v>#REF!</v>
      </c>
      <c r="K125" t="e">
        <f>data!X126&amp;","&amp;COUNTIF($F$2:$J125,F125)</f>
        <v>#REF!</v>
      </c>
      <c r="L125" t="e">
        <f>data!AD126&amp;","&amp;COUNTIF($F$2:$J125,G125)</f>
        <v>#REF!</v>
      </c>
      <c r="M125" t="e">
        <f>data!AJ126&amp;","&amp;COUNTIF($F$2:$J125,H125)</f>
        <v>#REF!</v>
      </c>
      <c r="N125" t="e">
        <f>data!AP126&amp;","&amp;COUNTIF($F$2:$J125,I125)</f>
        <v>#REF!</v>
      </c>
      <c r="O125" t="e">
        <f>data!AV126&amp;","&amp;COUNTIF($F$2:$J125,J125)</f>
        <v>#REF!</v>
      </c>
    </row>
    <row r="126" spans="1:15">
      <c r="A126" t="e">
        <f>#REF!&amp;","&amp;#REF!&amp;","&amp;data!X127</f>
        <v>#REF!</v>
      </c>
      <c r="B126" t="e">
        <f>#REF!&amp;","&amp;#REF!&amp;","&amp;data!AD127</f>
        <v>#REF!</v>
      </c>
      <c r="C126" t="e">
        <f>#REF!&amp;","&amp;#REF!&amp;","&amp;data!AJ127</f>
        <v>#REF!</v>
      </c>
      <c r="D126" t="e">
        <f>#REF!&amp;","&amp;#REF!&amp;","&amp;data!AP127</f>
        <v>#REF!</v>
      </c>
      <c r="E126" t="e">
        <f>#REF!&amp;","&amp;#REF!&amp;","&amp;data!AV127</f>
        <v>#REF!</v>
      </c>
      <c r="F126" t="e">
        <f>data!X127&amp;","&amp;#REF!</f>
        <v>#REF!</v>
      </c>
      <c r="G126" t="e">
        <f>data!AD127&amp;","&amp;#REF!</f>
        <v>#REF!</v>
      </c>
      <c r="H126" t="e">
        <f>data!AJ127&amp;","&amp;#REF!</f>
        <v>#REF!</v>
      </c>
      <c r="I126" t="e">
        <f>data!AP127&amp;","&amp;#REF!</f>
        <v>#REF!</v>
      </c>
      <c r="J126" t="e">
        <f>data!AV127&amp;","&amp;#REF!</f>
        <v>#REF!</v>
      </c>
      <c r="K126" t="e">
        <f>data!X127&amp;","&amp;COUNTIF($F$2:$J126,F126)</f>
        <v>#REF!</v>
      </c>
      <c r="L126" t="e">
        <f>data!AD127&amp;","&amp;COUNTIF($F$2:$J126,G126)</f>
        <v>#REF!</v>
      </c>
      <c r="M126" t="e">
        <f>data!AJ127&amp;","&amp;COUNTIF($F$2:$J126,H126)</f>
        <v>#REF!</v>
      </c>
      <c r="N126" t="e">
        <f>data!AP127&amp;","&amp;COUNTIF($F$2:$J126,I126)</f>
        <v>#REF!</v>
      </c>
      <c r="O126" t="e">
        <f>data!AV127&amp;","&amp;COUNTIF($F$2:$J126,J126)</f>
        <v>#REF!</v>
      </c>
    </row>
    <row r="127" spans="1:15">
      <c r="A127" t="e">
        <f>#REF!&amp;","&amp;#REF!&amp;","&amp;data!X128</f>
        <v>#REF!</v>
      </c>
      <c r="B127" t="e">
        <f>#REF!&amp;","&amp;#REF!&amp;","&amp;data!AD128</f>
        <v>#REF!</v>
      </c>
      <c r="C127" t="e">
        <f>#REF!&amp;","&amp;#REF!&amp;","&amp;data!AJ128</f>
        <v>#REF!</v>
      </c>
      <c r="D127" t="e">
        <f>#REF!&amp;","&amp;#REF!&amp;","&amp;data!AP128</f>
        <v>#REF!</v>
      </c>
      <c r="E127" t="e">
        <f>#REF!&amp;","&amp;#REF!&amp;","&amp;data!AV128</f>
        <v>#REF!</v>
      </c>
      <c r="F127" t="e">
        <f>data!X128&amp;","&amp;#REF!</f>
        <v>#REF!</v>
      </c>
      <c r="G127" t="e">
        <f>data!AD128&amp;","&amp;#REF!</f>
        <v>#REF!</v>
      </c>
      <c r="H127" t="e">
        <f>data!AJ128&amp;","&amp;#REF!</f>
        <v>#REF!</v>
      </c>
      <c r="I127" t="e">
        <f>data!AP128&amp;","&amp;#REF!</f>
        <v>#REF!</v>
      </c>
      <c r="J127" t="e">
        <f>data!AV128&amp;","&amp;#REF!</f>
        <v>#REF!</v>
      </c>
      <c r="K127" t="e">
        <f>data!X128&amp;","&amp;COUNTIF($F$2:$J127,F127)</f>
        <v>#REF!</v>
      </c>
      <c r="L127" t="e">
        <f>data!AD128&amp;","&amp;COUNTIF($F$2:$J127,G127)</f>
        <v>#REF!</v>
      </c>
      <c r="M127" t="e">
        <f>data!AJ128&amp;","&amp;COUNTIF($F$2:$J127,H127)</f>
        <v>#REF!</v>
      </c>
      <c r="N127" t="e">
        <f>data!AP128&amp;","&amp;COUNTIF($F$2:$J127,I127)</f>
        <v>#REF!</v>
      </c>
      <c r="O127" t="e">
        <f>data!AV128&amp;","&amp;COUNTIF($F$2:$J127,J127)</f>
        <v>#REF!</v>
      </c>
    </row>
    <row r="128" spans="1:15">
      <c r="A128" t="e">
        <f>#REF!&amp;","&amp;#REF!&amp;","&amp;data!X129</f>
        <v>#REF!</v>
      </c>
      <c r="B128" t="e">
        <f>#REF!&amp;","&amp;#REF!&amp;","&amp;data!AD129</f>
        <v>#REF!</v>
      </c>
      <c r="C128" t="e">
        <f>#REF!&amp;","&amp;#REF!&amp;","&amp;data!AJ129</f>
        <v>#REF!</v>
      </c>
      <c r="D128" t="e">
        <f>#REF!&amp;","&amp;#REF!&amp;","&amp;data!AP129</f>
        <v>#REF!</v>
      </c>
      <c r="E128" t="e">
        <f>#REF!&amp;","&amp;#REF!&amp;","&amp;data!AV129</f>
        <v>#REF!</v>
      </c>
      <c r="F128" t="e">
        <f>data!X129&amp;","&amp;#REF!</f>
        <v>#REF!</v>
      </c>
      <c r="G128" t="e">
        <f>data!AD129&amp;","&amp;#REF!</f>
        <v>#REF!</v>
      </c>
      <c r="H128" t="e">
        <f>data!AJ129&amp;","&amp;#REF!</f>
        <v>#REF!</v>
      </c>
      <c r="I128" t="e">
        <f>data!AP129&amp;","&amp;#REF!</f>
        <v>#REF!</v>
      </c>
      <c r="J128" t="e">
        <f>data!AV129&amp;","&amp;#REF!</f>
        <v>#REF!</v>
      </c>
      <c r="K128" t="e">
        <f>data!X129&amp;","&amp;COUNTIF($F$2:$J128,F128)</f>
        <v>#REF!</v>
      </c>
      <c r="L128" t="e">
        <f>data!AD129&amp;","&amp;COUNTIF($F$2:$J128,G128)</f>
        <v>#REF!</v>
      </c>
      <c r="M128" t="e">
        <f>data!AJ129&amp;","&amp;COUNTIF($F$2:$J128,H128)</f>
        <v>#REF!</v>
      </c>
      <c r="N128" t="e">
        <f>data!AP129&amp;","&amp;COUNTIF($F$2:$J128,I128)</f>
        <v>#REF!</v>
      </c>
      <c r="O128" t="e">
        <f>data!AV129&amp;","&amp;COUNTIF($F$2:$J128,J128)</f>
        <v>#REF!</v>
      </c>
    </row>
    <row r="129" spans="1:15">
      <c r="A129" t="e">
        <f>#REF!&amp;","&amp;#REF!&amp;","&amp;data!X130</f>
        <v>#REF!</v>
      </c>
      <c r="B129" t="e">
        <f>#REF!&amp;","&amp;#REF!&amp;","&amp;data!AD130</f>
        <v>#REF!</v>
      </c>
      <c r="C129" t="e">
        <f>#REF!&amp;","&amp;#REF!&amp;","&amp;data!AJ130</f>
        <v>#REF!</v>
      </c>
      <c r="D129" t="e">
        <f>#REF!&amp;","&amp;#REF!&amp;","&amp;data!AP130</f>
        <v>#REF!</v>
      </c>
      <c r="E129" t="e">
        <f>#REF!&amp;","&amp;#REF!&amp;","&amp;data!AV130</f>
        <v>#REF!</v>
      </c>
      <c r="F129" t="e">
        <f>data!X130&amp;","&amp;#REF!</f>
        <v>#REF!</v>
      </c>
      <c r="G129" t="e">
        <f>data!AD130&amp;","&amp;#REF!</f>
        <v>#REF!</v>
      </c>
      <c r="H129" t="e">
        <f>data!AJ130&amp;","&amp;#REF!</f>
        <v>#REF!</v>
      </c>
      <c r="I129" t="e">
        <f>data!AP130&amp;","&amp;#REF!</f>
        <v>#REF!</v>
      </c>
      <c r="J129" t="e">
        <f>data!AV130&amp;","&amp;#REF!</f>
        <v>#REF!</v>
      </c>
      <c r="K129" t="e">
        <f>data!X130&amp;","&amp;COUNTIF($F$2:$J129,F129)</f>
        <v>#REF!</v>
      </c>
      <c r="L129" t="e">
        <f>data!AD130&amp;","&amp;COUNTIF($F$2:$J129,G129)</f>
        <v>#REF!</v>
      </c>
      <c r="M129" t="e">
        <f>data!AJ130&amp;","&amp;COUNTIF($F$2:$J129,H129)</f>
        <v>#REF!</v>
      </c>
      <c r="N129" t="e">
        <f>data!AP130&amp;","&amp;COUNTIF($F$2:$J129,I129)</f>
        <v>#REF!</v>
      </c>
      <c r="O129" t="e">
        <f>data!AV130&amp;","&amp;COUNTIF($F$2:$J129,J129)</f>
        <v>#REF!</v>
      </c>
    </row>
    <row r="130" spans="1:15">
      <c r="A130" t="e">
        <f>#REF!&amp;","&amp;#REF!&amp;","&amp;data!X131</f>
        <v>#REF!</v>
      </c>
      <c r="B130" t="e">
        <f>#REF!&amp;","&amp;#REF!&amp;","&amp;data!AD131</f>
        <v>#REF!</v>
      </c>
      <c r="C130" t="e">
        <f>#REF!&amp;","&amp;#REF!&amp;","&amp;data!AJ131</f>
        <v>#REF!</v>
      </c>
      <c r="D130" t="e">
        <f>#REF!&amp;","&amp;#REF!&amp;","&amp;data!AP131</f>
        <v>#REF!</v>
      </c>
      <c r="E130" t="e">
        <f>#REF!&amp;","&amp;#REF!&amp;","&amp;data!AV131</f>
        <v>#REF!</v>
      </c>
      <c r="F130" t="e">
        <f>data!X131&amp;","&amp;#REF!</f>
        <v>#REF!</v>
      </c>
      <c r="G130" t="e">
        <f>data!AD131&amp;","&amp;#REF!</f>
        <v>#REF!</v>
      </c>
      <c r="H130" t="e">
        <f>data!AJ131&amp;","&amp;#REF!</f>
        <v>#REF!</v>
      </c>
      <c r="I130" t="e">
        <f>data!AP131&amp;","&amp;#REF!</f>
        <v>#REF!</v>
      </c>
      <c r="J130" t="e">
        <f>data!AV131&amp;","&amp;#REF!</f>
        <v>#REF!</v>
      </c>
      <c r="K130" t="e">
        <f>data!X131&amp;","&amp;COUNTIF($F$2:$J130,F130)</f>
        <v>#REF!</v>
      </c>
      <c r="L130" t="e">
        <f>data!AD131&amp;","&amp;COUNTIF($F$2:$J130,G130)</f>
        <v>#REF!</v>
      </c>
      <c r="M130" t="e">
        <f>data!AJ131&amp;","&amp;COUNTIF($F$2:$J130,H130)</f>
        <v>#REF!</v>
      </c>
      <c r="N130" t="e">
        <f>data!AP131&amp;","&amp;COUNTIF($F$2:$J130,I130)</f>
        <v>#REF!</v>
      </c>
      <c r="O130" t="e">
        <f>data!AV131&amp;","&amp;COUNTIF($F$2:$J130,J130)</f>
        <v>#REF!</v>
      </c>
    </row>
    <row r="131" spans="1:15">
      <c r="A131" t="e">
        <f>#REF!&amp;","&amp;#REF!&amp;","&amp;data!X132</f>
        <v>#REF!</v>
      </c>
      <c r="B131" t="e">
        <f>#REF!&amp;","&amp;#REF!&amp;","&amp;data!AD132</f>
        <v>#REF!</v>
      </c>
      <c r="C131" t="e">
        <f>#REF!&amp;","&amp;#REF!&amp;","&amp;data!AJ132</f>
        <v>#REF!</v>
      </c>
      <c r="D131" t="e">
        <f>#REF!&amp;","&amp;#REF!&amp;","&amp;data!AP132</f>
        <v>#REF!</v>
      </c>
      <c r="E131" t="e">
        <f>#REF!&amp;","&amp;#REF!&amp;","&amp;data!AV132</f>
        <v>#REF!</v>
      </c>
      <c r="F131" t="e">
        <f>data!X132&amp;","&amp;#REF!</f>
        <v>#REF!</v>
      </c>
      <c r="G131" t="e">
        <f>data!AD132&amp;","&amp;#REF!</f>
        <v>#REF!</v>
      </c>
      <c r="H131" t="e">
        <f>data!AJ132&amp;","&amp;#REF!</f>
        <v>#REF!</v>
      </c>
      <c r="I131" t="e">
        <f>data!AP132&amp;","&amp;#REF!</f>
        <v>#REF!</v>
      </c>
      <c r="J131" t="e">
        <f>data!AV132&amp;","&amp;#REF!</f>
        <v>#REF!</v>
      </c>
      <c r="K131" t="e">
        <f>data!X132&amp;","&amp;COUNTIF($F$2:$J131,F131)</f>
        <v>#REF!</v>
      </c>
      <c r="L131" t="e">
        <f>data!AD132&amp;","&amp;COUNTIF($F$2:$J131,G131)</f>
        <v>#REF!</v>
      </c>
      <c r="M131" t="e">
        <f>data!AJ132&amp;","&amp;COUNTIF($F$2:$J131,H131)</f>
        <v>#REF!</v>
      </c>
      <c r="N131" t="e">
        <f>data!AP132&amp;","&amp;COUNTIF($F$2:$J131,I131)</f>
        <v>#REF!</v>
      </c>
      <c r="O131" t="e">
        <f>data!AV132&amp;","&amp;COUNTIF($F$2:$J131,J131)</f>
        <v>#REF!</v>
      </c>
    </row>
    <row r="132" spans="1:15">
      <c r="A132" t="e">
        <f>#REF!&amp;","&amp;#REF!&amp;","&amp;data!X133</f>
        <v>#REF!</v>
      </c>
      <c r="B132" t="e">
        <f>#REF!&amp;","&amp;#REF!&amp;","&amp;data!AD133</f>
        <v>#REF!</v>
      </c>
      <c r="C132" t="e">
        <f>#REF!&amp;","&amp;#REF!&amp;","&amp;data!AJ133</f>
        <v>#REF!</v>
      </c>
      <c r="D132" t="e">
        <f>#REF!&amp;","&amp;#REF!&amp;","&amp;data!AP133</f>
        <v>#REF!</v>
      </c>
      <c r="E132" t="e">
        <f>#REF!&amp;","&amp;#REF!&amp;","&amp;data!AV133</f>
        <v>#REF!</v>
      </c>
      <c r="F132" t="e">
        <f>data!X133&amp;","&amp;#REF!</f>
        <v>#REF!</v>
      </c>
      <c r="G132" t="e">
        <f>data!AD133&amp;","&amp;#REF!</f>
        <v>#REF!</v>
      </c>
      <c r="H132" t="e">
        <f>data!AJ133&amp;","&amp;#REF!</f>
        <v>#REF!</v>
      </c>
      <c r="I132" t="e">
        <f>data!AP133&amp;","&amp;#REF!</f>
        <v>#REF!</v>
      </c>
      <c r="J132" t="e">
        <f>data!AV133&amp;","&amp;#REF!</f>
        <v>#REF!</v>
      </c>
      <c r="K132" t="e">
        <f>data!X133&amp;","&amp;COUNTIF($F$2:$J132,F132)</f>
        <v>#REF!</v>
      </c>
      <c r="L132" t="e">
        <f>data!AD133&amp;","&amp;COUNTIF($F$2:$J132,G132)</f>
        <v>#REF!</v>
      </c>
      <c r="M132" t="e">
        <f>data!AJ133&amp;","&amp;COUNTIF($F$2:$J132,H132)</f>
        <v>#REF!</v>
      </c>
      <c r="N132" t="e">
        <f>data!AP133&amp;","&amp;COUNTIF($F$2:$J132,I132)</f>
        <v>#REF!</v>
      </c>
      <c r="O132" t="e">
        <f>data!AV133&amp;","&amp;COUNTIF($F$2:$J132,J132)</f>
        <v>#REF!</v>
      </c>
    </row>
    <row r="133" spans="1:15">
      <c r="A133" t="e">
        <f>#REF!&amp;","&amp;#REF!&amp;","&amp;data!X134</f>
        <v>#REF!</v>
      </c>
      <c r="B133" t="e">
        <f>#REF!&amp;","&amp;#REF!&amp;","&amp;data!AD134</f>
        <v>#REF!</v>
      </c>
      <c r="C133" t="e">
        <f>#REF!&amp;","&amp;#REF!&amp;","&amp;data!AJ134</f>
        <v>#REF!</v>
      </c>
      <c r="D133" t="e">
        <f>#REF!&amp;","&amp;#REF!&amp;","&amp;data!AP134</f>
        <v>#REF!</v>
      </c>
      <c r="E133" t="e">
        <f>#REF!&amp;","&amp;#REF!&amp;","&amp;data!AV134</f>
        <v>#REF!</v>
      </c>
      <c r="F133" t="e">
        <f>data!X134&amp;","&amp;#REF!</f>
        <v>#REF!</v>
      </c>
      <c r="G133" t="e">
        <f>data!AD134&amp;","&amp;#REF!</f>
        <v>#REF!</v>
      </c>
      <c r="H133" t="e">
        <f>data!AJ134&amp;","&amp;#REF!</f>
        <v>#REF!</v>
      </c>
      <c r="I133" t="e">
        <f>data!AP134&amp;","&amp;#REF!</f>
        <v>#REF!</v>
      </c>
      <c r="J133" t="e">
        <f>data!AV134&amp;","&amp;#REF!</f>
        <v>#REF!</v>
      </c>
      <c r="K133" t="e">
        <f>data!X134&amp;","&amp;COUNTIF($F$2:$J133,F133)</f>
        <v>#REF!</v>
      </c>
      <c r="L133" t="e">
        <f>data!AD134&amp;","&amp;COUNTIF($F$2:$J133,G133)</f>
        <v>#REF!</v>
      </c>
      <c r="M133" t="e">
        <f>data!AJ134&amp;","&amp;COUNTIF($F$2:$J133,H133)</f>
        <v>#REF!</v>
      </c>
      <c r="N133" t="e">
        <f>data!AP134&amp;","&amp;COUNTIF($F$2:$J133,I133)</f>
        <v>#REF!</v>
      </c>
      <c r="O133" t="e">
        <f>data!AV134&amp;","&amp;COUNTIF($F$2:$J133,J133)</f>
        <v>#REF!</v>
      </c>
    </row>
    <row r="134" spans="1:15">
      <c r="A134" t="e">
        <f>#REF!&amp;","&amp;#REF!&amp;","&amp;data!X135</f>
        <v>#REF!</v>
      </c>
      <c r="B134" t="e">
        <f>#REF!&amp;","&amp;#REF!&amp;","&amp;data!AD135</f>
        <v>#REF!</v>
      </c>
      <c r="C134" t="e">
        <f>#REF!&amp;","&amp;#REF!&amp;","&amp;data!AJ135</f>
        <v>#REF!</v>
      </c>
      <c r="D134" t="e">
        <f>#REF!&amp;","&amp;#REF!&amp;","&amp;data!AP135</f>
        <v>#REF!</v>
      </c>
      <c r="E134" t="e">
        <f>#REF!&amp;","&amp;#REF!&amp;","&amp;data!AV135</f>
        <v>#REF!</v>
      </c>
      <c r="F134" t="e">
        <f>data!X135&amp;","&amp;#REF!</f>
        <v>#REF!</v>
      </c>
      <c r="G134" t="e">
        <f>data!AD135&amp;","&amp;#REF!</f>
        <v>#REF!</v>
      </c>
      <c r="H134" t="e">
        <f>data!AJ135&amp;","&amp;#REF!</f>
        <v>#REF!</v>
      </c>
      <c r="I134" t="e">
        <f>data!AP135&amp;","&amp;#REF!</f>
        <v>#REF!</v>
      </c>
      <c r="J134" t="e">
        <f>data!AV135&amp;","&amp;#REF!</f>
        <v>#REF!</v>
      </c>
      <c r="K134" t="e">
        <f>data!X135&amp;","&amp;COUNTIF($F$2:$J134,F134)</f>
        <v>#REF!</v>
      </c>
      <c r="L134" t="e">
        <f>data!AD135&amp;","&amp;COUNTIF($F$2:$J134,G134)</f>
        <v>#REF!</v>
      </c>
      <c r="M134" t="e">
        <f>data!AJ135&amp;","&amp;COUNTIF($F$2:$J134,H134)</f>
        <v>#REF!</v>
      </c>
      <c r="N134" t="e">
        <f>data!AP135&amp;","&amp;COUNTIF($F$2:$J134,I134)</f>
        <v>#REF!</v>
      </c>
      <c r="O134" t="e">
        <f>data!AV135&amp;","&amp;COUNTIF($F$2:$J134,J134)</f>
        <v>#REF!</v>
      </c>
    </row>
    <row r="135" spans="1:15">
      <c r="A135" t="e">
        <f>#REF!&amp;","&amp;#REF!&amp;","&amp;data!X136</f>
        <v>#REF!</v>
      </c>
      <c r="B135" t="e">
        <f>#REF!&amp;","&amp;#REF!&amp;","&amp;data!AD136</f>
        <v>#REF!</v>
      </c>
      <c r="C135" t="e">
        <f>#REF!&amp;","&amp;#REF!&amp;","&amp;data!AJ136</f>
        <v>#REF!</v>
      </c>
      <c r="D135" t="e">
        <f>#REF!&amp;","&amp;#REF!&amp;","&amp;data!AP136</f>
        <v>#REF!</v>
      </c>
      <c r="E135" t="e">
        <f>#REF!&amp;","&amp;#REF!&amp;","&amp;data!AV136</f>
        <v>#REF!</v>
      </c>
      <c r="F135" t="e">
        <f>data!X136&amp;","&amp;#REF!</f>
        <v>#REF!</v>
      </c>
      <c r="G135" t="e">
        <f>data!AD136&amp;","&amp;#REF!</f>
        <v>#REF!</v>
      </c>
      <c r="H135" t="e">
        <f>data!AJ136&amp;","&amp;#REF!</f>
        <v>#REF!</v>
      </c>
      <c r="I135" t="e">
        <f>data!AP136&amp;","&amp;#REF!</f>
        <v>#REF!</v>
      </c>
      <c r="J135" t="e">
        <f>data!AV136&amp;","&amp;#REF!</f>
        <v>#REF!</v>
      </c>
      <c r="K135" t="e">
        <f>data!X136&amp;","&amp;COUNTIF($F$2:$J135,F135)</f>
        <v>#REF!</v>
      </c>
      <c r="L135" t="e">
        <f>data!AD136&amp;","&amp;COUNTIF($F$2:$J135,G135)</f>
        <v>#REF!</v>
      </c>
      <c r="M135" t="e">
        <f>data!AJ136&amp;","&amp;COUNTIF($F$2:$J135,H135)</f>
        <v>#REF!</v>
      </c>
      <c r="N135" t="e">
        <f>data!AP136&amp;","&amp;COUNTIF($F$2:$J135,I135)</f>
        <v>#REF!</v>
      </c>
      <c r="O135" t="e">
        <f>data!AV136&amp;","&amp;COUNTIF($F$2:$J135,J135)</f>
        <v>#REF!</v>
      </c>
    </row>
    <row r="136" spans="1:15">
      <c r="A136" t="e">
        <f>#REF!&amp;","&amp;#REF!&amp;","&amp;data!X137</f>
        <v>#REF!</v>
      </c>
      <c r="B136" t="e">
        <f>#REF!&amp;","&amp;#REF!&amp;","&amp;data!AD137</f>
        <v>#REF!</v>
      </c>
      <c r="C136" t="e">
        <f>#REF!&amp;","&amp;#REF!&amp;","&amp;data!AJ137</f>
        <v>#REF!</v>
      </c>
      <c r="D136" t="e">
        <f>#REF!&amp;","&amp;#REF!&amp;","&amp;data!AP137</f>
        <v>#REF!</v>
      </c>
      <c r="E136" t="e">
        <f>#REF!&amp;","&amp;#REF!&amp;","&amp;data!AV137</f>
        <v>#REF!</v>
      </c>
      <c r="F136" t="e">
        <f>data!X137&amp;","&amp;#REF!</f>
        <v>#REF!</v>
      </c>
      <c r="G136" t="e">
        <f>data!AD137&amp;","&amp;#REF!</f>
        <v>#REF!</v>
      </c>
      <c r="H136" t="e">
        <f>data!AJ137&amp;","&amp;#REF!</f>
        <v>#REF!</v>
      </c>
      <c r="I136" t="e">
        <f>data!AP137&amp;","&amp;#REF!</f>
        <v>#REF!</v>
      </c>
      <c r="J136" t="e">
        <f>data!AV137&amp;","&amp;#REF!</f>
        <v>#REF!</v>
      </c>
      <c r="K136" t="e">
        <f>data!X137&amp;","&amp;COUNTIF($F$2:$J136,F136)</f>
        <v>#REF!</v>
      </c>
      <c r="L136" t="e">
        <f>data!AD137&amp;","&amp;COUNTIF($F$2:$J136,G136)</f>
        <v>#REF!</v>
      </c>
      <c r="M136" t="e">
        <f>data!AJ137&amp;","&amp;COUNTIF($F$2:$J136,H136)</f>
        <v>#REF!</v>
      </c>
      <c r="N136" t="e">
        <f>data!AP137&amp;","&amp;COUNTIF($F$2:$J136,I136)</f>
        <v>#REF!</v>
      </c>
      <c r="O136" t="e">
        <f>data!AV137&amp;","&amp;COUNTIF($F$2:$J136,J136)</f>
        <v>#REF!</v>
      </c>
    </row>
    <row r="137" spans="1:15">
      <c r="A137" t="e">
        <f>#REF!&amp;","&amp;#REF!&amp;","&amp;data!X138</f>
        <v>#REF!</v>
      </c>
      <c r="B137" t="e">
        <f>#REF!&amp;","&amp;#REF!&amp;","&amp;data!AD138</f>
        <v>#REF!</v>
      </c>
      <c r="C137" t="e">
        <f>#REF!&amp;","&amp;#REF!&amp;","&amp;data!AJ138</f>
        <v>#REF!</v>
      </c>
      <c r="D137" t="e">
        <f>#REF!&amp;","&amp;#REF!&amp;","&amp;data!AP138</f>
        <v>#REF!</v>
      </c>
      <c r="E137" t="e">
        <f>#REF!&amp;","&amp;#REF!&amp;","&amp;data!AV138</f>
        <v>#REF!</v>
      </c>
      <c r="F137" t="e">
        <f>data!X138&amp;","&amp;#REF!</f>
        <v>#REF!</v>
      </c>
      <c r="G137" t="e">
        <f>data!AD138&amp;","&amp;#REF!</f>
        <v>#REF!</v>
      </c>
      <c r="H137" t="e">
        <f>data!AJ138&amp;","&amp;#REF!</f>
        <v>#REF!</v>
      </c>
      <c r="I137" t="e">
        <f>data!AP138&amp;","&amp;#REF!</f>
        <v>#REF!</v>
      </c>
      <c r="J137" t="e">
        <f>data!AV138&amp;","&amp;#REF!</f>
        <v>#REF!</v>
      </c>
      <c r="K137" t="e">
        <f>data!X138&amp;","&amp;COUNTIF($F$2:$J137,F137)</f>
        <v>#REF!</v>
      </c>
      <c r="L137" t="e">
        <f>data!AD138&amp;","&amp;COUNTIF($F$2:$J137,G137)</f>
        <v>#REF!</v>
      </c>
      <c r="M137" t="e">
        <f>data!AJ138&amp;","&amp;COUNTIF($F$2:$J137,H137)</f>
        <v>#REF!</v>
      </c>
      <c r="N137" t="e">
        <f>data!AP138&amp;","&amp;COUNTIF($F$2:$J137,I137)</f>
        <v>#REF!</v>
      </c>
      <c r="O137" t="e">
        <f>data!AV138&amp;","&amp;COUNTIF($F$2:$J137,J137)</f>
        <v>#REF!</v>
      </c>
    </row>
    <row r="138" spans="1:15">
      <c r="A138" t="e">
        <f>#REF!&amp;","&amp;#REF!&amp;","&amp;data!X139</f>
        <v>#REF!</v>
      </c>
      <c r="B138" t="e">
        <f>#REF!&amp;","&amp;#REF!&amp;","&amp;data!AD139</f>
        <v>#REF!</v>
      </c>
      <c r="C138" t="e">
        <f>#REF!&amp;","&amp;#REF!&amp;","&amp;data!AJ139</f>
        <v>#REF!</v>
      </c>
      <c r="D138" t="e">
        <f>#REF!&amp;","&amp;#REF!&amp;","&amp;data!AP139</f>
        <v>#REF!</v>
      </c>
      <c r="E138" t="e">
        <f>#REF!&amp;","&amp;#REF!&amp;","&amp;data!AV139</f>
        <v>#REF!</v>
      </c>
      <c r="F138" t="e">
        <f>data!X139&amp;","&amp;#REF!</f>
        <v>#REF!</v>
      </c>
      <c r="G138" t="e">
        <f>data!AD139&amp;","&amp;#REF!</f>
        <v>#REF!</v>
      </c>
      <c r="H138" t="e">
        <f>data!AJ139&amp;","&amp;#REF!</f>
        <v>#REF!</v>
      </c>
      <c r="I138" t="e">
        <f>data!AP139&amp;","&amp;#REF!</f>
        <v>#REF!</v>
      </c>
      <c r="J138" t="e">
        <f>data!AV139&amp;","&amp;#REF!</f>
        <v>#REF!</v>
      </c>
      <c r="K138" t="e">
        <f>data!X139&amp;","&amp;COUNTIF($F$2:$J138,F138)</f>
        <v>#REF!</v>
      </c>
      <c r="L138" t="e">
        <f>data!AD139&amp;","&amp;COUNTIF($F$2:$J138,G138)</f>
        <v>#REF!</v>
      </c>
      <c r="M138" t="e">
        <f>data!AJ139&amp;","&amp;COUNTIF($F$2:$J138,H138)</f>
        <v>#REF!</v>
      </c>
      <c r="N138" t="e">
        <f>data!AP139&amp;","&amp;COUNTIF($F$2:$J138,I138)</f>
        <v>#REF!</v>
      </c>
      <c r="O138" t="e">
        <f>data!AV139&amp;","&amp;COUNTIF($F$2:$J138,J138)</f>
        <v>#REF!</v>
      </c>
    </row>
    <row r="139" spans="1:15">
      <c r="A139" t="e">
        <f>#REF!&amp;","&amp;#REF!&amp;","&amp;data!X140</f>
        <v>#REF!</v>
      </c>
      <c r="B139" t="e">
        <f>#REF!&amp;","&amp;#REF!&amp;","&amp;data!AD140</f>
        <v>#REF!</v>
      </c>
      <c r="C139" t="e">
        <f>#REF!&amp;","&amp;#REF!&amp;","&amp;data!AJ140</f>
        <v>#REF!</v>
      </c>
      <c r="D139" t="e">
        <f>#REF!&amp;","&amp;#REF!&amp;","&amp;data!AP140</f>
        <v>#REF!</v>
      </c>
      <c r="E139" t="e">
        <f>#REF!&amp;","&amp;#REF!&amp;","&amp;data!AV140</f>
        <v>#REF!</v>
      </c>
      <c r="F139" t="e">
        <f>data!X140&amp;","&amp;#REF!</f>
        <v>#REF!</v>
      </c>
      <c r="G139" t="e">
        <f>data!AD140&amp;","&amp;#REF!</f>
        <v>#REF!</v>
      </c>
      <c r="H139" t="e">
        <f>data!AJ140&amp;","&amp;#REF!</f>
        <v>#REF!</v>
      </c>
      <c r="I139" t="e">
        <f>data!AP140&amp;","&amp;#REF!</f>
        <v>#REF!</v>
      </c>
      <c r="J139" t="e">
        <f>data!AV140&amp;","&amp;#REF!</f>
        <v>#REF!</v>
      </c>
      <c r="K139" t="e">
        <f>data!X140&amp;","&amp;COUNTIF($F$2:$J139,F139)</f>
        <v>#REF!</v>
      </c>
      <c r="L139" t="e">
        <f>data!AD140&amp;","&amp;COUNTIF($F$2:$J139,G139)</f>
        <v>#REF!</v>
      </c>
      <c r="M139" t="e">
        <f>data!AJ140&amp;","&amp;COUNTIF($F$2:$J139,H139)</f>
        <v>#REF!</v>
      </c>
      <c r="N139" t="e">
        <f>data!AP140&amp;","&amp;COUNTIF($F$2:$J139,I139)</f>
        <v>#REF!</v>
      </c>
      <c r="O139" t="e">
        <f>data!AV140&amp;","&amp;COUNTIF($F$2:$J139,J139)</f>
        <v>#REF!</v>
      </c>
    </row>
    <row r="140" spans="1:15">
      <c r="A140" t="e">
        <f>#REF!&amp;","&amp;#REF!&amp;","&amp;data!X141</f>
        <v>#REF!</v>
      </c>
      <c r="B140" t="e">
        <f>#REF!&amp;","&amp;#REF!&amp;","&amp;data!AD141</f>
        <v>#REF!</v>
      </c>
      <c r="C140" t="e">
        <f>#REF!&amp;","&amp;#REF!&amp;","&amp;data!AJ141</f>
        <v>#REF!</v>
      </c>
      <c r="D140" t="e">
        <f>#REF!&amp;","&amp;#REF!&amp;","&amp;data!AP141</f>
        <v>#REF!</v>
      </c>
      <c r="E140" t="e">
        <f>#REF!&amp;","&amp;#REF!&amp;","&amp;data!AV141</f>
        <v>#REF!</v>
      </c>
      <c r="F140" t="e">
        <f>data!X141&amp;","&amp;#REF!</f>
        <v>#REF!</v>
      </c>
      <c r="G140" t="e">
        <f>data!AD141&amp;","&amp;#REF!</f>
        <v>#REF!</v>
      </c>
      <c r="H140" t="e">
        <f>data!AJ141&amp;","&amp;#REF!</f>
        <v>#REF!</v>
      </c>
      <c r="I140" t="e">
        <f>data!AP141&amp;","&amp;#REF!</f>
        <v>#REF!</v>
      </c>
      <c r="J140" t="e">
        <f>data!AV141&amp;","&amp;#REF!</f>
        <v>#REF!</v>
      </c>
      <c r="K140" t="e">
        <f>data!X141&amp;","&amp;COUNTIF($F$2:$J140,F140)</f>
        <v>#REF!</v>
      </c>
      <c r="L140" t="e">
        <f>data!AD141&amp;","&amp;COUNTIF($F$2:$J140,G140)</f>
        <v>#REF!</v>
      </c>
      <c r="M140" t="e">
        <f>data!AJ141&amp;","&amp;COUNTIF($F$2:$J140,H140)</f>
        <v>#REF!</v>
      </c>
      <c r="N140" t="e">
        <f>data!AP141&amp;","&amp;COUNTIF($F$2:$J140,I140)</f>
        <v>#REF!</v>
      </c>
      <c r="O140" t="e">
        <f>data!AV141&amp;","&amp;COUNTIF($F$2:$J140,J140)</f>
        <v>#REF!</v>
      </c>
    </row>
    <row r="141" spans="1:15">
      <c r="A141" t="e">
        <f>#REF!&amp;","&amp;#REF!&amp;","&amp;data!X142</f>
        <v>#REF!</v>
      </c>
      <c r="B141" t="e">
        <f>#REF!&amp;","&amp;#REF!&amp;","&amp;data!AD142</f>
        <v>#REF!</v>
      </c>
      <c r="C141" t="e">
        <f>#REF!&amp;","&amp;#REF!&amp;","&amp;data!AJ142</f>
        <v>#REF!</v>
      </c>
      <c r="D141" t="e">
        <f>#REF!&amp;","&amp;#REF!&amp;","&amp;data!AP142</f>
        <v>#REF!</v>
      </c>
      <c r="E141" t="e">
        <f>#REF!&amp;","&amp;#REF!&amp;","&amp;data!AV142</f>
        <v>#REF!</v>
      </c>
      <c r="F141" t="e">
        <f>data!X142&amp;","&amp;#REF!</f>
        <v>#REF!</v>
      </c>
      <c r="G141" t="e">
        <f>data!AD142&amp;","&amp;#REF!</f>
        <v>#REF!</v>
      </c>
      <c r="H141" t="e">
        <f>data!AJ142&amp;","&amp;#REF!</f>
        <v>#REF!</v>
      </c>
      <c r="I141" t="e">
        <f>data!AP142&amp;","&amp;#REF!</f>
        <v>#REF!</v>
      </c>
      <c r="J141" t="e">
        <f>data!AV142&amp;","&amp;#REF!</f>
        <v>#REF!</v>
      </c>
      <c r="K141" t="e">
        <f>data!X142&amp;","&amp;COUNTIF($F$2:$J141,F141)</f>
        <v>#REF!</v>
      </c>
      <c r="L141" t="e">
        <f>data!AD142&amp;","&amp;COUNTIF($F$2:$J141,G141)</f>
        <v>#REF!</v>
      </c>
      <c r="M141" t="e">
        <f>data!AJ142&amp;","&amp;COUNTIF($F$2:$J141,H141)</f>
        <v>#REF!</v>
      </c>
      <c r="N141" t="e">
        <f>data!AP142&amp;","&amp;COUNTIF($F$2:$J141,I141)</f>
        <v>#REF!</v>
      </c>
      <c r="O141" t="e">
        <f>data!AV142&amp;","&amp;COUNTIF($F$2:$J141,J141)</f>
        <v>#REF!</v>
      </c>
    </row>
    <row r="142" spans="1:15">
      <c r="A142" t="e">
        <f>#REF!&amp;","&amp;#REF!&amp;","&amp;data!X143</f>
        <v>#REF!</v>
      </c>
      <c r="B142" t="e">
        <f>#REF!&amp;","&amp;#REF!&amp;","&amp;data!AD143</f>
        <v>#REF!</v>
      </c>
      <c r="C142" t="e">
        <f>#REF!&amp;","&amp;#REF!&amp;","&amp;data!AJ143</f>
        <v>#REF!</v>
      </c>
      <c r="D142" t="e">
        <f>#REF!&amp;","&amp;#REF!&amp;","&amp;data!AP143</f>
        <v>#REF!</v>
      </c>
      <c r="E142" t="e">
        <f>#REF!&amp;","&amp;#REF!&amp;","&amp;data!AV143</f>
        <v>#REF!</v>
      </c>
      <c r="F142" t="e">
        <f>data!X143&amp;","&amp;#REF!</f>
        <v>#REF!</v>
      </c>
      <c r="G142" t="e">
        <f>data!AD143&amp;","&amp;#REF!</f>
        <v>#REF!</v>
      </c>
      <c r="H142" t="e">
        <f>data!AJ143&amp;","&amp;#REF!</f>
        <v>#REF!</v>
      </c>
      <c r="I142" t="e">
        <f>data!AP143&amp;","&amp;#REF!</f>
        <v>#REF!</v>
      </c>
      <c r="J142" t="e">
        <f>data!AV143&amp;","&amp;#REF!</f>
        <v>#REF!</v>
      </c>
      <c r="K142" t="e">
        <f>data!X143&amp;","&amp;COUNTIF($F$2:$J142,F142)</f>
        <v>#REF!</v>
      </c>
      <c r="L142" t="e">
        <f>data!AD143&amp;","&amp;COUNTIF($F$2:$J142,G142)</f>
        <v>#REF!</v>
      </c>
      <c r="M142" t="e">
        <f>data!AJ143&amp;","&amp;COUNTIF($F$2:$J142,H142)</f>
        <v>#REF!</v>
      </c>
      <c r="N142" t="e">
        <f>data!AP143&amp;","&amp;COUNTIF($F$2:$J142,I142)</f>
        <v>#REF!</v>
      </c>
      <c r="O142" t="e">
        <f>data!AV143&amp;","&amp;COUNTIF($F$2:$J142,J142)</f>
        <v>#REF!</v>
      </c>
    </row>
    <row r="143" spans="1:15">
      <c r="A143" t="e">
        <f>#REF!&amp;","&amp;#REF!&amp;","&amp;data!X144</f>
        <v>#REF!</v>
      </c>
      <c r="B143" t="e">
        <f>#REF!&amp;","&amp;#REF!&amp;","&amp;data!AD144</f>
        <v>#REF!</v>
      </c>
      <c r="C143" t="e">
        <f>#REF!&amp;","&amp;#REF!&amp;","&amp;data!AJ144</f>
        <v>#REF!</v>
      </c>
      <c r="D143" t="e">
        <f>#REF!&amp;","&amp;#REF!&amp;","&amp;data!AP144</f>
        <v>#REF!</v>
      </c>
      <c r="E143" t="e">
        <f>#REF!&amp;","&amp;#REF!&amp;","&amp;data!AV144</f>
        <v>#REF!</v>
      </c>
      <c r="F143" t="e">
        <f>data!X144&amp;","&amp;#REF!</f>
        <v>#REF!</v>
      </c>
      <c r="G143" t="e">
        <f>data!AD144&amp;","&amp;#REF!</f>
        <v>#REF!</v>
      </c>
      <c r="H143" t="e">
        <f>data!AJ144&amp;","&amp;#REF!</f>
        <v>#REF!</v>
      </c>
      <c r="I143" t="e">
        <f>data!AP144&amp;","&amp;#REF!</f>
        <v>#REF!</v>
      </c>
      <c r="J143" t="e">
        <f>data!AV144&amp;","&amp;#REF!</f>
        <v>#REF!</v>
      </c>
      <c r="K143" t="e">
        <f>data!X144&amp;","&amp;COUNTIF($F$2:$J143,F143)</f>
        <v>#REF!</v>
      </c>
      <c r="L143" t="e">
        <f>data!AD144&amp;","&amp;COUNTIF($F$2:$J143,G143)</f>
        <v>#REF!</v>
      </c>
      <c r="M143" t="e">
        <f>data!AJ144&amp;","&amp;COUNTIF($F$2:$J143,H143)</f>
        <v>#REF!</v>
      </c>
      <c r="N143" t="e">
        <f>data!AP144&amp;","&amp;COUNTIF($F$2:$J143,I143)</f>
        <v>#REF!</v>
      </c>
      <c r="O143" t="e">
        <f>data!AV144&amp;","&amp;COUNTIF($F$2:$J143,J143)</f>
        <v>#REF!</v>
      </c>
    </row>
    <row r="144" spans="1:15">
      <c r="A144" t="e">
        <f>#REF!&amp;","&amp;#REF!&amp;","&amp;data!X145</f>
        <v>#REF!</v>
      </c>
      <c r="B144" t="e">
        <f>#REF!&amp;","&amp;#REF!&amp;","&amp;data!AD145</f>
        <v>#REF!</v>
      </c>
      <c r="C144" t="e">
        <f>#REF!&amp;","&amp;#REF!&amp;","&amp;data!AJ145</f>
        <v>#REF!</v>
      </c>
      <c r="D144" t="e">
        <f>#REF!&amp;","&amp;#REF!&amp;","&amp;data!AP145</f>
        <v>#REF!</v>
      </c>
      <c r="E144" t="e">
        <f>#REF!&amp;","&amp;#REF!&amp;","&amp;data!AV145</f>
        <v>#REF!</v>
      </c>
      <c r="F144" t="e">
        <f>data!X145&amp;","&amp;#REF!</f>
        <v>#REF!</v>
      </c>
      <c r="G144" t="e">
        <f>data!AD145&amp;","&amp;#REF!</f>
        <v>#REF!</v>
      </c>
      <c r="H144" t="e">
        <f>data!AJ145&amp;","&amp;#REF!</f>
        <v>#REF!</v>
      </c>
      <c r="I144" t="e">
        <f>data!AP145&amp;","&amp;#REF!</f>
        <v>#REF!</v>
      </c>
      <c r="J144" t="e">
        <f>data!AV145&amp;","&amp;#REF!</f>
        <v>#REF!</v>
      </c>
      <c r="K144" t="e">
        <f>data!X145&amp;","&amp;COUNTIF($F$2:$J144,F144)</f>
        <v>#REF!</v>
      </c>
      <c r="L144" t="e">
        <f>data!AD145&amp;","&amp;COUNTIF($F$2:$J144,G144)</f>
        <v>#REF!</v>
      </c>
      <c r="M144" t="e">
        <f>data!AJ145&amp;","&amp;COUNTIF($F$2:$J144,H144)</f>
        <v>#REF!</v>
      </c>
      <c r="N144" t="e">
        <f>data!AP145&amp;","&amp;COUNTIF($F$2:$J144,I144)</f>
        <v>#REF!</v>
      </c>
      <c r="O144" t="e">
        <f>data!AV145&amp;","&amp;COUNTIF($F$2:$J144,J144)</f>
        <v>#REF!</v>
      </c>
    </row>
    <row r="145" spans="1:15">
      <c r="A145" t="e">
        <f>#REF!&amp;","&amp;#REF!&amp;","&amp;data!X146</f>
        <v>#REF!</v>
      </c>
      <c r="B145" t="e">
        <f>#REF!&amp;","&amp;#REF!&amp;","&amp;data!AD146</f>
        <v>#REF!</v>
      </c>
      <c r="C145" t="e">
        <f>#REF!&amp;","&amp;#REF!&amp;","&amp;data!AJ146</f>
        <v>#REF!</v>
      </c>
      <c r="D145" t="e">
        <f>#REF!&amp;","&amp;#REF!&amp;","&amp;data!AP146</f>
        <v>#REF!</v>
      </c>
      <c r="E145" t="e">
        <f>#REF!&amp;","&amp;#REF!&amp;","&amp;data!AV146</f>
        <v>#REF!</v>
      </c>
      <c r="F145" t="e">
        <f>data!X146&amp;","&amp;#REF!</f>
        <v>#REF!</v>
      </c>
      <c r="G145" t="e">
        <f>data!AD146&amp;","&amp;#REF!</f>
        <v>#REF!</v>
      </c>
      <c r="H145" t="e">
        <f>data!AJ146&amp;","&amp;#REF!</f>
        <v>#REF!</v>
      </c>
      <c r="I145" t="e">
        <f>data!AP146&amp;","&amp;#REF!</f>
        <v>#REF!</v>
      </c>
      <c r="J145" t="e">
        <f>data!AV146&amp;","&amp;#REF!</f>
        <v>#REF!</v>
      </c>
      <c r="K145" t="e">
        <f>data!X146&amp;","&amp;COUNTIF($F$2:$J145,F145)</f>
        <v>#REF!</v>
      </c>
      <c r="L145" t="e">
        <f>data!AD146&amp;","&amp;COUNTIF($F$2:$J145,G145)</f>
        <v>#REF!</v>
      </c>
      <c r="M145" t="e">
        <f>data!AJ146&amp;","&amp;COUNTIF($F$2:$J145,H145)</f>
        <v>#REF!</v>
      </c>
      <c r="N145" t="e">
        <f>data!AP146&amp;","&amp;COUNTIF($F$2:$J145,I145)</f>
        <v>#REF!</v>
      </c>
      <c r="O145" t="e">
        <f>data!AV146&amp;","&amp;COUNTIF($F$2:$J145,J145)</f>
        <v>#REF!</v>
      </c>
    </row>
    <row r="146" spans="1:15">
      <c r="A146" t="e">
        <f>#REF!&amp;","&amp;#REF!&amp;","&amp;data!X147</f>
        <v>#REF!</v>
      </c>
      <c r="B146" t="e">
        <f>#REF!&amp;","&amp;#REF!&amp;","&amp;data!AD147</f>
        <v>#REF!</v>
      </c>
      <c r="C146" t="e">
        <f>#REF!&amp;","&amp;#REF!&amp;","&amp;data!AJ147</f>
        <v>#REF!</v>
      </c>
      <c r="D146" t="e">
        <f>#REF!&amp;","&amp;#REF!&amp;","&amp;data!AP147</f>
        <v>#REF!</v>
      </c>
      <c r="E146" t="e">
        <f>#REF!&amp;","&amp;#REF!&amp;","&amp;data!AV147</f>
        <v>#REF!</v>
      </c>
      <c r="F146" t="e">
        <f>data!X147&amp;","&amp;#REF!</f>
        <v>#REF!</v>
      </c>
      <c r="G146" t="e">
        <f>data!AD147&amp;","&amp;#REF!</f>
        <v>#REF!</v>
      </c>
      <c r="H146" t="e">
        <f>data!AJ147&amp;","&amp;#REF!</f>
        <v>#REF!</v>
      </c>
      <c r="I146" t="e">
        <f>data!AP147&amp;","&amp;#REF!</f>
        <v>#REF!</v>
      </c>
      <c r="J146" t="e">
        <f>data!AV147&amp;","&amp;#REF!</f>
        <v>#REF!</v>
      </c>
      <c r="K146" t="e">
        <f>data!X147&amp;","&amp;COUNTIF($F$2:$J146,F146)</f>
        <v>#REF!</v>
      </c>
      <c r="L146" t="e">
        <f>data!AD147&amp;","&amp;COUNTIF($F$2:$J146,G146)</f>
        <v>#REF!</v>
      </c>
      <c r="M146" t="e">
        <f>data!AJ147&amp;","&amp;COUNTIF($F$2:$J146,H146)</f>
        <v>#REF!</v>
      </c>
      <c r="N146" t="e">
        <f>data!AP147&amp;","&amp;COUNTIF($F$2:$J146,I146)</f>
        <v>#REF!</v>
      </c>
      <c r="O146" t="e">
        <f>data!AV147&amp;","&amp;COUNTIF($F$2:$J146,J146)</f>
        <v>#REF!</v>
      </c>
    </row>
    <row r="147" spans="1:15">
      <c r="A147" t="e">
        <f>#REF!&amp;","&amp;#REF!&amp;","&amp;data!X148</f>
        <v>#REF!</v>
      </c>
      <c r="B147" t="e">
        <f>#REF!&amp;","&amp;#REF!&amp;","&amp;data!AD148</f>
        <v>#REF!</v>
      </c>
      <c r="C147" t="e">
        <f>#REF!&amp;","&amp;#REF!&amp;","&amp;data!AJ148</f>
        <v>#REF!</v>
      </c>
      <c r="D147" t="e">
        <f>#REF!&amp;","&amp;#REF!&amp;","&amp;data!AP148</f>
        <v>#REF!</v>
      </c>
      <c r="E147" t="e">
        <f>#REF!&amp;","&amp;#REF!&amp;","&amp;data!AV148</f>
        <v>#REF!</v>
      </c>
      <c r="F147" t="e">
        <f>data!X148&amp;","&amp;#REF!</f>
        <v>#REF!</v>
      </c>
      <c r="G147" t="e">
        <f>data!AD148&amp;","&amp;#REF!</f>
        <v>#REF!</v>
      </c>
      <c r="H147" t="e">
        <f>data!AJ148&amp;","&amp;#REF!</f>
        <v>#REF!</v>
      </c>
      <c r="I147" t="e">
        <f>data!AP148&amp;","&amp;#REF!</f>
        <v>#REF!</v>
      </c>
      <c r="J147" t="e">
        <f>data!AV148&amp;","&amp;#REF!</f>
        <v>#REF!</v>
      </c>
      <c r="K147" t="e">
        <f>data!X148&amp;","&amp;COUNTIF($F$2:$J147,F147)</f>
        <v>#REF!</v>
      </c>
      <c r="L147" t="e">
        <f>data!AD148&amp;","&amp;COUNTIF($F$2:$J147,G147)</f>
        <v>#REF!</v>
      </c>
      <c r="M147" t="e">
        <f>data!AJ148&amp;","&amp;COUNTIF($F$2:$J147,H147)</f>
        <v>#REF!</v>
      </c>
      <c r="N147" t="e">
        <f>data!AP148&amp;","&amp;COUNTIF($F$2:$J147,I147)</f>
        <v>#REF!</v>
      </c>
      <c r="O147" t="e">
        <f>data!AV148&amp;","&amp;COUNTIF($F$2:$J147,J147)</f>
        <v>#REF!</v>
      </c>
    </row>
    <row r="148" spans="1:15">
      <c r="A148" t="e">
        <f>#REF!&amp;","&amp;#REF!&amp;","&amp;data!X149</f>
        <v>#REF!</v>
      </c>
      <c r="B148" t="e">
        <f>#REF!&amp;","&amp;#REF!&amp;","&amp;data!AD149</f>
        <v>#REF!</v>
      </c>
      <c r="C148" t="e">
        <f>#REF!&amp;","&amp;#REF!&amp;","&amp;data!AJ149</f>
        <v>#REF!</v>
      </c>
      <c r="D148" t="e">
        <f>#REF!&amp;","&amp;#REF!&amp;","&amp;data!AP149</f>
        <v>#REF!</v>
      </c>
      <c r="E148" t="e">
        <f>#REF!&amp;","&amp;#REF!&amp;","&amp;data!AV149</f>
        <v>#REF!</v>
      </c>
      <c r="F148" t="e">
        <f>data!X149&amp;","&amp;#REF!</f>
        <v>#REF!</v>
      </c>
      <c r="G148" t="e">
        <f>data!AD149&amp;","&amp;#REF!</f>
        <v>#REF!</v>
      </c>
      <c r="H148" t="e">
        <f>data!AJ149&amp;","&amp;#REF!</f>
        <v>#REF!</v>
      </c>
      <c r="I148" t="e">
        <f>data!AP149&amp;","&amp;#REF!</f>
        <v>#REF!</v>
      </c>
      <c r="J148" t="e">
        <f>data!AV149&amp;","&amp;#REF!</f>
        <v>#REF!</v>
      </c>
      <c r="K148" t="e">
        <f>data!X149&amp;","&amp;COUNTIF($F$2:$J148,F148)</f>
        <v>#REF!</v>
      </c>
      <c r="L148" t="e">
        <f>data!AD149&amp;","&amp;COUNTIF($F$2:$J148,G148)</f>
        <v>#REF!</v>
      </c>
      <c r="M148" t="e">
        <f>data!AJ149&amp;","&amp;COUNTIF($F$2:$J148,H148)</f>
        <v>#REF!</v>
      </c>
      <c r="N148" t="e">
        <f>data!AP149&amp;","&amp;COUNTIF($F$2:$J148,I148)</f>
        <v>#REF!</v>
      </c>
      <c r="O148" t="e">
        <f>data!AV149&amp;","&amp;COUNTIF($F$2:$J148,J148)</f>
        <v>#REF!</v>
      </c>
    </row>
    <row r="149" spans="1:15">
      <c r="A149" t="e">
        <f>#REF!&amp;","&amp;#REF!&amp;","&amp;data!X150</f>
        <v>#REF!</v>
      </c>
      <c r="B149" t="e">
        <f>#REF!&amp;","&amp;#REF!&amp;","&amp;data!AD150</f>
        <v>#REF!</v>
      </c>
      <c r="C149" t="e">
        <f>#REF!&amp;","&amp;#REF!&amp;","&amp;data!AJ150</f>
        <v>#REF!</v>
      </c>
      <c r="D149" t="e">
        <f>#REF!&amp;","&amp;#REF!&amp;","&amp;data!AP150</f>
        <v>#REF!</v>
      </c>
      <c r="E149" t="e">
        <f>#REF!&amp;","&amp;#REF!&amp;","&amp;data!AV150</f>
        <v>#REF!</v>
      </c>
      <c r="F149" t="e">
        <f>data!X150&amp;","&amp;#REF!</f>
        <v>#REF!</v>
      </c>
      <c r="G149" t="e">
        <f>data!AD150&amp;","&amp;#REF!</f>
        <v>#REF!</v>
      </c>
      <c r="H149" t="e">
        <f>data!AJ150&amp;","&amp;#REF!</f>
        <v>#REF!</v>
      </c>
      <c r="I149" t="e">
        <f>data!AP150&amp;","&amp;#REF!</f>
        <v>#REF!</v>
      </c>
      <c r="J149" t="e">
        <f>data!AV150&amp;","&amp;#REF!</f>
        <v>#REF!</v>
      </c>
      <c r="K149" t="e">
        <f>data!X150&amp;","&amp;COUNTIF($F$2:$J149,F149)</f>
        <v>#REF!</v>
      </c>
      <c r="L149" t="e">
        <f>data!AD150&amp;","&amp;COUNTIF($F$2:$J149,G149)</f>
        <v>#REF!</v>
      </c>
      <c r="M149" t="e">
        <f>data!AJ150&amp;","&amp;COUNTIF($F$2:$J149,H149)</f>
        <v>#REF!</v>
      </c>
      <c r="N149" t="e">
        <f>data!AP150&amp;","&amp;COUNTIF($F$2:$J149,I149)</f>
        <v>#REF!</v>
      </c>
      <c r="O149" t="e">
        <f>data!AV150&amp;","&amp;COUNTIF($F$2:$J149,J149)</f>
        <v>#REF!</v>
      </c>
    </row>
    <row r="150" spans="1:15">
      <c r="A150" t="e">
        <f>#REF!&amp;","&amp;#REF!&amp;","&amp;data!X151</f>
        <v>#REF!</v>
      </c>
      <c r="B150" t="e">
        <f>#REF!&amp;","&amp;#REF!&amp;","&amp;data!AD151</f>
        <v>#REF!</v>
      </c>
      <c r="C150" t="e">
        <f>#REF!&amp;","&amp;#REF!&amp;","&amp;data!AJ151</f>
        <v>#REF!</v>
      </c>
      <c r="D150" t="e">
        <f>#REF!&amp;","&amp;#REF!&amp;","&amp;data!AP151</f>
        <v>#REF!</v>
      </c>
      <c r="E150" t="e">
        <f>#REF!&amp;","&amp;#REF!&amp;","&amp;data!AV151</f>
        <v>#REF!</v>
      </c>
      <c r="F150" t="e">
        <f>data!X151&amp;","&amp;#REF!</f>
        <v>#REF!</v>
      </c>
      <c r="G150" t="e">
        <f>data!AD151&amp;","&amp;#REF!</f>
        <v>#REF!</v>
      </c>
      <c r="H150" t="e">
        <f>data!AJ151&amp;","&amp;#REF!</f>
        <v>#REF!</v>
      </c>
      <c r="I150" t="e">
        <f>data!AP151&amp;","&amp;#REF!</f>
        <v>#REF!</v>
      </c>
      <c r="J150" t="e">
        <f>data!AV151&amp;","&amp;#REF!</f>
        <v>#REF!</v>
      </c>
      <c r="K150" t="e">
        <f>data!X151&amp;","&amp;COUNTIF($F$2:$J150,F150)</f>
        <v>#REF!</v>
      </c>
      <c r="L150" t="e">
        <f>data!AD151&amp;","&amp;COUNTIF($F$2:$J150,G150)</f>
        <v>#REF!</v>
      </c>
      <c r="M150" t="e">
        <f>data!AJ151&amp;","&amp;COUNTIF($F$2:$J150,H150)</f>
        <v>#REF!</v>
      </c>
      <c r="N150" t="e">
        <f>data!AP151&amp;","&amp;COUNTIF($F$2:$J150,I150)</f>
        <v>#REF!</v>
      </c>
      <c r="O150" t="e">
        <f>data!AV151&amp;","&amp;COUNTIF($F$2:$J150,J150)</f>
        <v>#REF!</v>
      </c>
    </row>
    <row r="151" spans="1:15">
      <c r="A151" t="e">
        <f>#REF!&amp;","&amp;#REF!&amp;","&amp;data!X152</f>
        <v>#REF!</v>
      </c>
      <c r="B151" t="e">
        <f>#REF!&amp;","&amp;#REF!&amp;","&amp;data!AD152</f>
        <v>#REF!</v>
      </c>
      <c r="C151" t="e">
        <f>#REF!&amp;","&amp;#REF!&amp;","&amp;data!AJ152</f>
        <v>#REF!</v>
      </c>
      <c r="D151" t="e">
        <f>#REF!&amp;","&amp;#REF!&amp;","&amp;data!AP152</f>
        <v>#REF!</v>
      </c>
      <c r="E151" t="e">
        <f>#REF!&amp;","&amp;#REF!&amp;","&amp;data!AV152</f>
        <v>#REF!</v>
      </c>
      <c r="F151" t="e">
        <f>data!X152&amp;","&amp;#REF!</f>
        <v>#REF!</v>
      </c>
      <c r="G151" t="e">
        <f>data!AD152&amp;","&amp;#REF!</f>
        <v>#REF!</v>
      </c>
      <c r="H151" t="e">
        <f>data!AJ152&amp;","&amp;#REF!</f>
        <v>#REF!</v>
      </c>
      <c r="I151" t="e">
        <f>data!AP152&amp;","&amp;#REF!</f>
        <v>#REF!</v>
      </c>
      <c r="J151" t="e">
        <f>data!AV152&amp;","&amp;#REF!</f>
        <v>#REF!</v>
      </c>
      <c r="K151" t="e">
        <f>data!X152&amp;","&amp;COUNTIF($F$2:$J151,F151)</f>
        <v>#REF!</v>
      </c>
      <c r="L151" t="e">
        <f>data!AD152&amp;","&amp;COUNTIF($F$2:$J151,G151)</f>
        <v>#REF!</v>
      </c>
      <c r="M151" t="e">
        <f>data!AJ152&amp;","&amp;COUNTIF($F$2:$J151,H151)</f>
        <v>#REF!</v>
      </c>
      <c r="N151" t="e">
        <f>data!AP152&amp;","&amp;COUNTIF($F$2:$J151,I151)</f>
        <v>#REF!</v>
      </c>
      <c r="O151" t="e">
        <f>data!AV152&amp;","&amp;COUNTIF($F$2:$J151,J151)</f>
        <v>#REF!</v>
      </c>
    </row>
    <row r="152" spans="1:15">
      <c r="A152" t="e">
        <f>#REF!&amp;","&amp;#REF!&amp;","&amp;data!X153</f>
        <v>#REF!</v>
      </c>
      <c r="B152" t="e">
        <f>#REF!&amp;","&amp;#REF!&amp;","&amp;data!AD153</f>
        <v>#REF!</v>
      </c>
      <c r="C152" t="e">
        <f>#REF!&amp;","&amp;#REF!&amp;","&amp;data!AJ153</f>
        <v>#REF!</v>
      </c>
      <c r="D152" t="e">
        <f>#REF!&amp;","&amp;#REF!&amp;","&amp;data!AP153</f>
        <v>#REF!</v>
      </c>
      <c r="E152" t="e">
        <f>#REF!&amp;","&amp;#REF!&amp;","&amp;data!AV153</f>
        <v>#REF!</v>
      </c>
      <c r="F152" t="e">
        <f>data!X153&amp;","&amp;#REF!</f>
        <v>#REF!</v>
      </c>
      <c r="G152" t="e">
        <f>data!AD153&amp;","&amp;#REF!</f>
        <v>#REF!</v>
      </c>
      <c r="H152" t="e">
        <f>data!AJ153&amp;","&amp;#REF!</f>
        <v>#REF!</v>
      </c>
      <c r="I152" t="e">
        <f>data!AP153&amp;","&amp;#REF!</f>
        <v>#REF!</v>
      </c>
      <c r="J152" t="e">
        <f>data!AV153&amp;","&amp;#REF!</f>
        <v>#REF!</v>
      </c>
      <c r="K152" t="e">
        <f>data!X153&amp;","&amp;COUNTIF($F$2:$J152,F152)</f>
        <v>#REF!</v>
      </c>
      <c r="L152" t="e">
        <f>data!AD153&amp;","&amp;COUNTIF($F$2:$J152,G152)</f>
        <v>#REF!</v>
      </c>
      <c r="M152" t="e">
        <f>data!AJ153&amp;","&amp;COUNTIF($F$2:$J152,H152)</f>
        <v>#REF!</v>
      </c>
      <c r="N152" t="e">
        <f>data!AP153&amp;","&amp;COUNTIF($F$2:$J152,I152)</f>
        <v>#REF!</v>
      </c>
      <c r="O152" t="e">
        <f>data!AV153&amp;","&amp;COUNTIF($F$2:$J152,J152)</f>
        <v>#REF!</v>
      </c>
    </row>
    <row r="153" spans="1:15">
      <c r="A153" t="e">
        <f>#REF!&amp;","&amp;#REF!&amp;","&amp;data!X154</f>
        <v>#REF!</v>
      </c>
      <c r="B153" t="e">
        <f>#REF!&amp;","&amp;#REF!&amp;","&amp;data!AD154</f>
        <v>#REF!</v>
      </c>
      <c r="C153" t="e">
        <f>#REF!&amp;","&amp;#REF!&amp;","&amp;data!AJ154</f>
        <v>#REF!</v>
      </c>
      <c r="D153" t="e">
        <f>#REF!&amp;","&amp;#REF!&amp;","&amp;data!AP154</f>
        <v>#REF!</v>
      </c>
      <c r="E153" t="e">
        <f>#REF!&amp;","&amp;#REF!&amp;","&amp;data!AV154</f>
        <v>#REF!</v>
      </c>
      <c r="F153" t="e">
        <f>data!X154&amp;","&amp;#REF!</f>
        <v>#REF!</v>
      </c>
      <c r="G153" t="e">
        <f>data!AD154&amp;","&amp;#REF!</f>
        <v>#REF!</v>
      </c>
      <c r="H153" t="e">
        <f>data!AJ154&amp;","&amp;#REF!</f>
        <v>#REF!</v>
      </c>
      <c r="I153" t="e">
        <f>data!AP154&amp;","&amp;#REF!</f>
        <v>#REF!</v>
      </c>
      <c r="J153" t="e">
        <f>data!AV154&amp;","&amp;#REF!</f>
        <v>#REF!</v>
      </c>
      <c r="K153" t="e">
        <f>data!X154&amp;","&amp;COUNTIF($F$2:$J153,F153)</f>
        <v>#REF!</v>
      </c>
      <c r="L153" t="e">
        <f>data!AD154&amp;","&amp;COUNTIF($F$2:$J153,G153)</f>
        <v>#REF!</v>
      </c>
      <c r="M153" t="e">
        <f>data!AJ154&amp;","&amp;COUNTIF($F$2:$J153,H153)</f>
        <v>#REF!</v>
      </c>
      <c r="N153" t="e">
        <f>data!AP154&amp;","&amp;COUNTIF($F$2:$J153,I153)</f>
        <v>#REF!</v>
      </c>
      <c r="O153" t="e">
        <f>data!AV154&amp;","&amp;COUNTIF($F$2:$J153,J153)</f>
        <v>#REF!</v>
      </c>
    </row>
    <row r="154" spans="1:15">
      <c r="A154" t="e">
        <f>#REF!&amp;","&amp;#REF!&amp;","&amp;data!X155</f>
        <v>#REF!</v>
      </c>
      <c r="B154" t="e">
        <f>#REF!&amp;","&amp;#REF!&amp;","&amp;data!AD155</f>
        <v>#REF!</v>
      </c>
      <c r="C154" t="e">
        <f>#REF!&amp;","&amp;#REF!&amp;","&amp;data!AJ155</f>
        <v>#REF!</v>
      </c>
      <c r="D154" t="e">
        <f>#REF!&amp;","&amp;#REF!&amp;","&amp;data!AP155</f>
        <v>#REF!</v>
      </c>
      <c r="E154" t="e">
        <f>#REF!&amp;","&amp;#REF!&amp;","&amp;data!AV155</f>
        <v>#REF!</v>
      </c>
      <c r="F154" t="e">
        <f>data!X155&amp;","&amp;#REF!</f>
        <v>#REF!</v>
      </c>
      <c r="G154" t="e">
        <f>data!AD155&amp;","&amp;#REF!</f>
        <v>#REF!</v>
      </c>
      <c r="H154" t="e">
        <f>data!AJ155&amp;","&amp;#REF!</f>
        <v>#REF!</v>
      </c>
      <c r="I154" t="e">
        <f>data!AP155&amp;","&amp;#REF!</f>
        <v>#REF!</v>
      </c>
      <c r="J154" t="e">
        <f>data!AV155&amp;","&amp;#REF!</f>
        <v>#REF!</v>
      </c>
      <c r="K154" t="e">
        <f>data!X155&amp;","&amp;COUNTIF($F$2:$J154,F154)</f>
        <v>#REF!</v>
      </c>
      <c r="L154" t="e">
        <f>data!AD155&amp;","&amp;COUNTIF($F$2:$J154,G154)</f>
        <v>#REF!</v>
      </c>
      <c r="M154" t="e">
        <f>data!AJ155&amp;","&amp;COUNTIF($F$2:$J154,H154)</f>
        <v>#REF!</v>
      </c>
      <c r="N154" t="e">
        <f>data!AP155&amp;","&amp;COUNTIF($F$2:$J154,I154)</f>
        <v>#REF!</v>
      </c>
      <c r="O154" t="e">
        <f>data!AV155&amp;","&amp;COUNTIF($F$2:$J154,J154)</f>
        <v>#REF!</v>
      </c>
    </row>
    <row r="155" spans="1:15">
      <c r="A155" t="e">
        <f>#REF!&amp;","&amp;#REF!&amp;","&amp;data!X156</f>
        <v>#REF!</v>
      </c>
      <c r="B155" t="e">
        <f>#REF!&amp;","&amp;#REF!&amp;","&amp;data!AD156</f>
        <v>#REF!</v>
      </c>
      <c r="C155" t="e">
        <f>#REF!&amp;","&amp;#REF!&amp;","&amp;data!AJ156</f>
        <v>#REF!</v>
      </c>
      <c r="D155" t="e">
        <f>#REF!&amp;","&amp;#REF!&amp;","&amp;data!AP156</f>
        <v>#REF!</v>
      </c>
      <c r="E155" t="e">
        <f>#REF!&amp;","&amp;#REF!&amp;","&amp;data!AV156</f>
        <v>#REF!</v>
      </c>
      <c r="F155" t="e">
        <f>data!X156&amp;","&amp;#REF!</f>
        <v>#REF!</v>
      </c>
      <c r="G155" t="e">
        <f>data!AD156&amp;","&amp;#REF!</f>
        <v>#REF!</v>
      </c>
      <c r="H155" t="e">
        <f>data!AJ156&amp;","&amp;#REF!</f>
        <v>#REF!</v>
      </c>
      <c r="I155" t="e">
        <f>data!AP156&amp;","&amp;#REF!</f>
        <v>#REF!</v>
      </c>
      <c r="J155" t="e">
        <f>data!AV156&amp;","&amp;#REF!</f>
        <v>#REF!</v>
      </c>
      <c r="K155" t="e">
        <f>data!X156&amp;","&amp;COUNTIF($F$2:$J155,F155)</f>
        <v>#REF!</v>
      </c>
      <c r="L155" t="e">
        <f>data!AD156&amp;","&amp;COUNTIF($F$2:$J155,G155)</f>
        <v>#REF!</v>
      </c>
      <c r="M155" t="e">
        <f>data!AJ156&amp;","&amp;COUNTIF($F$2:$J155,H155)</f>
        <v>#REF!</v>
      </c>
      <c r="N155" t="e">
        <f>data!AP156&amp;","&amp;COUNTIF($F$2:$J155,I155)</f>
        <v>#REF!</v>
      </c>
      <c r="O155" t="e">
        <f>data!AV156&amp;","&amp;COUNTIF($F$2:$J155,J155)</f>
        <v>#REF!</v>
      </c>
    </row>
    <row r="156" spans="1:15">
      <c r="A156" t="e">
        <f>#REF!&amp;","&amp;#REF!&amp;","&amp;data!X157</f>
        <v>#REF!</v>
      </c>
      <c r="B156" t="e">
        <f>#REF!&amp;","&amp;#REF!&amp;","&amp;data!AD157</f>
        <v>#REF!</v>
      </c>
      <c r="C156" t="e">
        <f>#REF!&amp;","&amp;#REF!&amp;","&amp;data!AJ157</f>
        <v>#REF!</v>
      </c>
      <c r="D156" t="e">
        <f>#REF!&amp;","&amp;#REF!&amp;","&amp;data!AP157</f>
        <v>#REF!</v>
      </c>
      <c r="E156" t="e">
        <f>#REF!&amp;","&amp;#REF!&amp;","&amp;data!AV157</f>
        <v>#REF!</v>
      </c>
      <c r="F156" t="e">
        <f>data!X157&amp;","&amp;#REF!</f>
        <v>#REF!</v>
      </c>
      <c r="G156" t="e">
        <f>data!AD157&amp;","&amp;#REF!</f>
        <v>#REF!</v>
      </c>
      <c r="H156" t="e">
        <f>data!AJ157&amp;","&amp;#REF!</f>
        <v>#REF!</v>
      </c>
      <c r="I156" t="e">
        <f>data!AP157&amp;","&amp;#REF!</f>
        <v>#REF!</v>
      </c>
      <c r="J156" t="e">
        <f>data!AV157&amp;","&amp;#REF!</f>
        <v>#REF!</v>
      </c>
      <c r="K156" t="e">
        <f>data!X157&amp;","&amp;COUNTIF($F$2:$J156,F156)</f>
        <v>#REF!</v>
      </c>
      <c r="L156" t="e">
        <f>data!AD157&amp;","&amp;COUNTIF($F$2:$J156,G156)</f>
        <v>#REF!</v>
      </c>
      <c r="M156" t="e">
        <f>data!AJ157&amp;","&amp;COUNTIF($F$2:$J156,H156)</f>
        <v>#REF!</v>
      </c>
      <c r="N156" t="e">
        <f>data!AP157&amp;","&amp;COUNTIF($F$2:$J156,I156)</f>
        <v>#REF!</v>
      </c>
      <c r="O156" t="e">
        <f>data!AV157&amp;","&amp;COUNTIF($F$2:$J156,J156)</f>
        <v>#REF!</v>
      </c>
    </row>
    <row r="157" spans="1:15">
      <c r="A157" t="e">
        <f>#REF!&amp;","&amp;#REF!&amp;","&amp;data!X158</f>
        <v>#REF!</v>
      </c>
      <c r="B157" t="e">
        <f>#REF!&amp;","&amp;#REF!&amp;","&amp;data!AD158</f>
        <v>#REF!</v>
      </c>
      <c r="C157" t="e">
        <f>#REF!&amp;","&amp;#REF!&amp;","&amp;data!AJ158</f>
        <v>#REF!</v>
      </c>
      <c r="D157" t="e">
        <f>#REF!&amp;","&amp;#REF!&amp;","&amp;data!AP158</f>
        <v>#REF!</v>
      </c>
      <c r="E157" t="e">
        <f>#REF!&amp;","&amp;#REF!&amp;","&amp;data!AV158</f>
        <v>#REF!</v>
      </c>
      <c r="F157" t="e">
        <f>data!X158&amp;","&amp;#REF!</f>
        <v>#REF!</v>
      </c>
      <c r="G157" t="e">
        <f>data!AD158&amp;","&amp;#REF!</f>
        <v>#REF!</v>
      </c>
      <c r="H157" t="e">
        <f>data!AJ158&amp;","&amp;#REF!</f>
        <v>#REF!</v>
      </c>
      <c r="I157" t="e">
        <f>data!AP158&amp;","&amp;#REF!</f>
        <v>#REF!</v>
      </c>
      <c r="J157" t="e">
        <f>data!AV158&amp;","&amp;#REF!</f>
        <v>#REF!</v>
      </c>
      <c r="K157" t="e">
        <f>data!X158&amp;","&amp;COUNTIF($F$2:$J157,F157)</f>
        <v>#REF!</v>
      </c>
      <c r="L157" t="e">
        <f>data!AD158&amp;","&amp;COUNTIF($F$2:$J157,G157)</f>
        <v>#REF!</v>
      </c>
      <c r="M157" t="e">
        <f>data!AJ158&amp;","&amp;COUNTIF($F$2:$J157,H157)</f>
        <v>#REF!</v>
      </c>
      <c r="N157" t="e">
        <f>data!AP158&amp;","&amp;COUNTIF($F$2:$J157,I157)</f>
        <v>#REF!</v>
      </c>
      <c r="O157" t="e">
        <f>data!AV158&amp;","&amp;COUNTIF($F$2:$J157,J157)</f>
        <v>#REF!</v>
      </c>
    </row>
    <row r="158" spans="1:15">
      <c r="A158" t="e">
        <f>#REF!&amp;","&amp;#REF!&amp;","&amp;data!X159</f>
        <v>#REF!</v>
      </c>
      <c r="B158" t="e">
        <f>#REF!&amp;","&amp;#REF!&amp;","&amp;data!AD159</f>
        <v>#REF!</v>
      </c>
      <c r="C158" t="e">
        <f>#REF!&amp;","&amp;#REF!&amp;","&amp;data!AJ159</f>
        <v>#REF!</v>
      </c>
      <c r="D158" t="e">
        <f>#REF!&amp;","&amp;#REF!&amp;","&amp;data!AP159</f>
        <v>#REF!</v>
      </c>
      <c r="E158" t="e">
        <f>#REF!&amp;","&amp;#REF!&amp;","&amp;data!AV159</f>
        <v>#REF!</v>
      </c>
      <c r="F158" t="e">
        <f>data!X159&amp;","&amp;#REF!</f>
        <v>#REF!</v>
      </c>
      <c r="G158" t="e">
        <f>data!AD159&amp;","&amp;#REF!</f>
        <v>#REF!</v>
      </c>
      <c r="H158" t="e">
        <f>data!AJ159&amp;","&amp;#REF!</f>
        <v>#REF!</v>
      </c>
      <c r="I158" t="e">
        <f>data!AP159&amp;","&amp;#REF!</f>
        <v>#REF!</v>
      </c>
      <c r="J158" t="e">
        <f>data!AV159&amp;","&amp;#REF!</f>
        <v>#REF!</v>
      </c>
      <c r="K158" t="e">
        <f>data!X159&amp;","&amp;COUNTIF($F$2:$J158,F158)</f>
        <v>#REF!</v>
      </c>
      <c r="L158" t="e">
        <f>data!AD159&amp;","&amp;COUNTIF($F$2:$J158,G158)</f>
        <v>#REF!</v>
      </c>
      <c r="M158" t="e">
        <f>data!AJ159&amp;","&amp;COUNTIF($F$2:$J158,H158)</f>
        <v>#REF!</v>
      </c>
      <c r="N158" t="e">
        <f>data!AP159&amp;","&amp;COUNTIF($F$2:$J158,I158)</f>
        <v>#REF!</v>
      </c>
      <c r="O158" t="e">
        <f>data!AV159&amp;","&amp;COUNTIF($F$2:$J158,J158)</f>
        <v>#REF!</v>
      </c>
    </row>
    <row r="159" spans="1:15">
      <c r="A159" t="e">
        <f>#REF!&amp;","&amp;#REF!&amp;","&amp;data!X160</f>
        <v>#REF!</v>
      </c>
      <c r="B159" t="e">
        <f>#REF!&amp;","&amp;#REF!&amp;","&amp;data!AD160</f>
        <v>#REF!</v>
      </c>
      <c r="C159" t="e">
        <f>#REF!&amp;","&amp;#REF!&amp;","&amp;data!AJ160</f>
        <v>#REF!</v>
      </c>
      <c r="D159" t="e">
        <f>#REF!&amp;","&amp;#REF!&amp;","&amp;data!AP160</f>
        <v>#REF!</v>
      </c>
      <c r="E159" t="e">
        <f>#REF!&amp;","&amp;#REF!&amp;","&amp;data!AV160</f>
        <v>#REF!</v>
      </c>
      <c r="F159" t="e">
        <f>data!X160&amp;","&amp;#REF!</f>
        <v>#REF!</v>
      </c>
      <c r="G159" t="e">
        <f>data!AD160&amp;","&amp;#REF!</f>
        <v>#REF!</v>
      </c>
      <c r="H159" t="e">
        <f>data!AJ160&amp;","&amp;#REF!</f>
        <v>#REF!</v>
      </c>
      <c r="I159" t="e">
        <f>data!AP160&amp;","&amp;#REF!</f>
        <v>#REF!</v>
      </c>
      <c r="J159" t="e">
        <f>data!AV160&amp;","&amp;#REF!</f>
        <v>#REF!</v>
      </c>
      <c r="K159" t="e">
        <f>data!X160&amp;","&amp;COUNTIF($F$2:$J159,F159)</f>
        <v>#REF!</v>
      </c>
      <c r="L159" t="e">
        <f>data!AD160&amp;","&amp;COUNTIF($F$2:$J159,G159)</f>
        <v>#REF!</v>
      </c>
      <c r="M159" t="e">
        <f>data!AJ160&amp;","&amp;COUNTIF($F$2:$J159,H159)</f>
        <v>#REF!</v>
      </c>
      <c r="N159" t="e">
        <f>data!AP160&amp;","&amp;COUNTIF($F$2:$J159,I159)</f>
        <v>#REF!</v>
      </c>
      <c r="O159" t="e">
        <f>data!AV160&amp;","&amp;COUNTIF($F$2:$J159,J159)</f>
        <v>#REF!</v>
      </c>
    </row>
    <row r="160" spans="1:15">
      <c r="A160" t="e">
        <f>#REF!&amp;","&amp;#REF!&amp;","&amp;data!X161</f>
        <v>#REF!</v>
      </c>
      <c r="B160" t="e">
        <f>#REF!&amp;","&amp;#REF!&amp;","&amp;data!AD161</f>
        <v>#REF!</v>
      </c>
      <c r="C160" t="e">
        <f>#REF!&amp;","&amp;#REF!&amp;","&amp;data!AJ161</f>
        <v>#REF!</v>
      </c>
      <c r="D160" t="e">
        <f>#REF!&amp;","&amp;#REF!&amp;","&amp;data!AP161</f>
        <v>#REF!</v>
      </c>
      <c r="E160" t="e">
        <f>#REF!&amp;","&amp;#REF!&amp;","&amp;data!AV161</f>
        <v>#REF!</v>
      </c>
      <c r="F160" t="e">
        <f>data!X161&amp;","&amp;#REF!</f>
        <v>#REF!</v>
      </c>
      <c r="G160" t="e">
        <f>data!AD161&amp;","&amp;#REF!</f>
        <v>#REF!</v>
      </c>
      <c r="H160" t="e">
        <f>data!AJ161&amp;","&amp;#REF!</f>
        <v>#REF!</v>
      </c>
      <c r="I160" t="e">
        <f>data!AP161&amp;","&amp;#REF!</f>
        <v>#REF!</v>
      </c>
      <c r="J160" t="e">
        <f>data!AV161&amp;","&amp;#REF!</f>
        <v>#REF!</v>
      </c>
      <c r="K160" t="e">
        <f>data!X161&amp;","&amp;COUNTIF($F$2:$J160,F160)</f>
        <v>#REF!</v>
      </c>
      <c r="L160" t="e">
        <f>data!AD161&amp;","&amp;COUNTIF($F$2:$J160,G160)</f>
        <v>#REF!</v>
      </c>
      <c r="M160" t="e">
        <f>data!AJ161&amp;","&amp;COUNTIF($F$2:$J160,H160)</f>
        <v>#REF!</v>
      </c>
      <c r="N160" t="e">
        <f>data!AP161&amp;","&amp;COUNTIF($F$2:$J160,I160)</f>
        <v>#REF!</v>
      </c>
      <c r="O160" t="e">
        <f>data!AV161&amp;","&amp;COUNTIF($F$2:$J160,J160)</f>
        <v>#REF!</v>
      </c>
    </row>
    <row r="161" spans="1:15">
      <c r="A161" t="e">
        <f>#REF!&amp;","&amp;#REF!&amp;","&amp;data!X162</f>
        <v>#REF!</v>
      </c>
      <c r="B161" t="e">
        <f>#REF!&amp;","&amp;#REF!&amp;","&amp;data!AD162</f>
        <v>#REF!</v>
      </c>
      <c r="C161" t="e">
        <f>#REF!&amp;","&amp;#REF!&amp;","&amp;data!AJ162</f>
        <v>#REF!</v>
      </c>
      <c r="D161" t="e">
        <f>#REF!&amp;","&amp;#REF!&amp;","&amp;data!AP162</f>
        <v>#REF!</v>
      </c>
      <c r="E161" t="e">
        <f>#REF!&amp;","&amp;#REF!&amp;","&amp;data!AV162</f>
        <v>#REF!</v>
      </c>
      <c r="F161" t="e">
        <f>data!X162&amp;","&amp;#REF!</f>
        <v>#REF!</v>
      </c>
      <c r="G161" t="e">
        <f>data!AD162&amp;","&amp;#REF!</f>
        <v>#REF!</v>
      </c>
      <c r="H161" t="e">
        <f>data!AJ162&amp;","&amp;#REF!</f>
        <v>#REF!</v>
      </c>
      <c r="I161" t="e">
        <f>data!AP162&amp;","&amp;#REF!</f>
        <v>#REF!</v>
      </c>
      <c r="J161" t="e">
        <f>data!AV162&amp;","&amp;#REF!</f>
        <v>#REF!</v>
      </c>
      <c r="K161" t="e">
        <f>data!X162&amp;","&amp;COUNTIF($F$2:$J161,F161)</f>
        <v>#REF!</v>
      </c>
      <c r="L161" t="e">
        <f>data!AD162&amp;","&amp;COUNTIF($F$2:$J161,G161)</f>
        <v>#REF!</v>
      </c>
      <c r="M161" t="e">
        <f>data!AJ162&amp;","&amp;COUNTIF($F$2:$J161,H161)</f>
        <v>#REF!</v>
      </c>
      <c r="N161" t="e">
        <f>data!AP162&amp;","&amp;COUNTIF($F$2:$J161,I161)</f>
        <v>#REF!</v>
      </c>
      <c r="O161" t="e">
        <f>data!AV162&amp;","&amp;COUNTIF($F$2:$J161,J161)</f>
        <v>#REF!</v>
      </c>
    </row>
    <row r="162" spans="1:15">
      <c r="A162" t="e">
        <f>#REF!&amp;","&amp;#REF!&amp;","&amp;data!X163</f>
        <v>#REF!</v>
      </c>
      <c r="B162" t="e">
        <f>#REF!&amp;","&amp;#REF!&amp;","&amp;data!AD163</f>
        <v>#REF!</v>
      </c>
      <c r="C162" t="e">
        <f>#REF!&amp;","&amp;#REF!&amp;","&amp;data!AJ163</f>
        <v>#REF!</v>
      </c>
      <c r="D162" t="e">
        <f>#REF!&amp;","&amp;#REF!&amp;","&amp;data!AP163</f>
        <v>#REF!</v>
      </c>
      <c r="E162" t="e">
        <f>#REF!&amp;","&amp;#REF!&amp;","&amp;data!AV163</f>
        <v>#REF!</v>
      </c>
      <c r="F162" t="e">
        <f>data!X163&amp;","&amp;#REF!</f>
        <v>#REF!</v>
      </c>
      <c r="G162" t="e">
        <f>data!AD163&amp;","&amp;#REF!</f>
        <v>#REF!</v>
      </c>
      <c r="H162" t="e">
        <f>data!AJ163&amp;","&amp;#REF!</f>
        <v>#REF!</v>
      </c>
      <c r="I162" t="e">
        <f>data!AP163&amp;","&amp;#REF!</f>
        <v>#REF!</v>
      </c>
      <c r="J162" t="e">
        <f>data!AV163&amp;","&amp;#REF!</f>
        <v>#REF!</v>
      </c>
      <c r="K162" t="e">
        <f>data!X163&amp;","&amp;COUNTIF($F$2:$J162,F162)</f>
        <v>#REF!</v>
      </c>
      <c r="L162" t="e">
        <f>data!AD163&amp;","&amp;COUNTIF($F$2:$J162,G162)</f>
        <v>#REF!</v>
      </c>
      <c r="M162" t="e">
        <f>data!AJ163&amp;","&amp;COUNTIF($F$2:$J162,H162)</f>
        <v>#REF!</v>
      </c>
      <c r="N162" t="e">
        <f>data!AP163&amp;","&amp;COUNTIF($F$2:$J162,I162)</f>
        <v>#REF!</v>
      </c>
      <c r="O162" t="e">
        <f>data!AV163&amp;","&amp;COUNTIF($F$2:$J162,J162)</f>
        <v>#REF!</v>
      </c>
    </row>
    <row r="163" spans="1:15">
      <c r="A163" t="e">
        <f>#REF!&amp;","&amp;#REF!&amp;","&amp;data!X164</f>
        <v>#REF!</v>
      </c>
      <c r="B163" t="e">
        <f>#REF!&amp;","&amp;#REF!&amp;","&amp;data!AD164</f>
        <v>#REF!</v>
      </c>
      <c r="C163" t="e">
        <f>#REF!&amp;","&amp;#REF!&amp;","&amp;data!AJ164</f>
        <v>#REF!</v>
      </c>
      <c r="D163" t="e">
        <f>#REF!&amp;","&amp;#REF!&amp;","&amp;data!AP164</f>
        <v>#REF!</v>
      </c>
      <c r="E163" t="e">
        <f>#REF!&amp;","&amp;#REF!&amp;","&amp;data!AV164</f>
        <v>#REF!</v>
      </c>
      <c r="F163" t="e">
        <f>data!X164&amp;","&amp;#REF!</f>
        <v>#REF!</v>
      </c>
      <c r="G163" t="e">
        <f>data!AD164&amp;","&amp;#REF!</f>
        <v>#REF!</v>
      </c>
      <c r="H163" t="e">
        <f>data!AJ164&amp;","&amp;#REF!</f>
        <v>#REF!</v>
      </c>
      <c r="I163" t="e">
        <f>data!AP164&amp;","&amp;#REF!</f>
        <v>#REF!</v>
      </c>
      <c r="J163" t="e">
        <f>data!AV164&amp;","&amp;#REF!</f>
        <v>#REF!</v>
      </c>
      <c r="K163" t="e">
        <f>data!X164&amp;","&amp;COUNTIF($F$2:$J163,F163)</f>
        <v>#REF!</v>
      </c>
      <c r="L163" t="e">
        <f>data!AD164&amp;","&amp;COUNTIF($F$2:$J163,G163)</f>
        <v>#REF!</v>
      </c>
      <c r="M163" t="e">
        <f>data!AJ164&amp;","&amp;COUNTIF($F$2:$J163,H163)</f>
        <v>#REF!</v>
      </c>
      <c r="N163" t="e">
        <f>data!AP164&amp;","&amp;COUNTIF($F$2:$J163,I163)</f>
        <v>#REF!</v>
      </c>
      <c r="O163" t="e">
        <f>data!AV164&amp;","&amp;COUNTIF($F$2:$J163,J163)</f>
        <v>#REF!</v>
      </c>
    </row>
    <row r="164" spans="1:15">
      <c r="A164" t="e">
        <f>#REF!&amp;","&amp;#REF!&amp;","&amp;data!X165</f>
        <v>#REF!</v>
      </c>
      <c r="B164" t="e">
        <f>#REF!&amp;","&amp;#REF!&amp;","&amp;data!AD165</f>
        <v>#REF!</v>
      </c>
      <c r="C164" t="e">
        <f>#REF!&amp;","&amp;#REF!&amp;","&amp;data!AJ165</f>
        <v>#REF!</v>
      </c>
      <c r="D164" t="e">
        <f>#REF!&amp;","&amp;#REF!&amp;","&amp;data!AP165</f>
        <v>#REF!</v>
      </c>
      <c r="E164" t="e">
        <f>#REF!&amp;","&amp;#REF!&amp;","&amp;data!AV165</f>
        <v>#REF!</v>
      </c>
      <c r="F164" t="e">
        <f>data!X165&amp;","&amp;#REF!</f>
        <v>#REF!</v>
      </c>
      <c r="G164" t="e">
        <f>data!AD165&amp;","&amp;#REF!</f>
        <v>#REF!</v>
      </c>
      <c r="H164" t="e">
        <f>data!AJ165&amp;","&amp;#REF!</f>
        <v>#REF!</v>
      </c>
      <c r="I164" t="e">
        <f>data!AP165&amp;","&amp;#REF!</f>
        <v>#REF!</v>
      </c>
      <c r="J164" t="e">
        <f>data!AV165&amp;","&amp;#REF!</f>
        <v>#REF!</v>
      </c>
      <c r="K164" t="e">
        <f>data!X165&amp;","&amp;COUNTIF($F$2:$J164,F164)</f>
        <v>#REF!</v>
      </c>
      <c r="L164" t="e">
        <f>data!AD165&amp;","&amp;COUNTIF($F$2:$J164,G164)</f>
        <v>#REF!</v>
      </c>
      <c r="M164" t="e">
        <f>data!AJ165&amp;","&amp;COUNTIF($F$2:$J164,H164)</f>
        <v>#REF!</v>
      </c>
      <c r="N164" t="e">
        <f>data!AP165&amp;","&amp;COUNTIF($F$2:$J164,I164)</f>
        <v>#REF!</v>
      </c>
      <c r="O164" t="e">
        <f>data!AV165&amp;","&amp;COUNTIF($F$2:$J164,J164)</f>
        <v>#REF!</v>
      </c>
    </row>
    <row r="165" spans="1:15">
      <c r="A165" t="e">
        <f>#REF!&amp;","&amp;#REF!&amp;","&amp;data!X166</f>
        <v>#REF!</v>
      </c>
      <c r="B165" t="e">
        <f>#REF!&amp;","&amp;#REF!&amp;","&amp;data!AD166</f>
        <v>#REF!</v>
      </c>
      <c r="C165" t="e">
        <f>#REF!&amp;","&amp;#REF!&amp;","&amp;data!AJ166</f>
        <v>#REF!</v>
      </c>
      <c r="D165" t="e">
        <f>#REF!&amp;","&amp;#REF!&amp;","&amp;data!AP166</f>
        <v>#REF!</v>
      </c>
      <c r="E165" t="e">
        <f>#REF!&amp;","&amp;#REF!&amp;","&amp;data!AV166</f>
        <v>#REF!</v>
      </c>
      <c r="F165" t="e">
        <f>data!X166&amp;","&amp;#REF!</f>
        <v>#REF!</v>
      </c>
      <c r="G165" t="e">
        <f>data!AD166&amp;","&amp;#REF!</f>
        <v>#REF!</v>
      </c>
      <c r="H165" t="e">
        <f>data!AJ166&amp;","&amp;#REF!</f>
        <v>#REF!</v>
      </c>
      <c r="I165" t="e">
        <f>data!AP166&amp;","&amp;#REF!</f>
        <v>#REF!</v>
      </c>
      <c r="J165" t="e">
        <f>data!AV166&amp;","&amp;#REF!</f>
        <v>#REF!</v>
      </c>
      <c r="K165" t="e">
        <f>data!X166&amp;","&amp;COUNTIF($F$2:$J165,F165)</f>
        <v>#REF!</v>
      </c>
      <c r="L165" t="e">
        <f>data!AD166&amp;","&amp;COUNTIF($F$2:$J165,G165)</f>
        <v>#REF!</v>
      </c>
      <c r="M165" t="e">
        <f>data!AJ166&amp;","&amp;COUNTIF($F$2:$J165,H165)</f>
        <v>#REF!</v>
      </c>
      <c r="N165" t="e">
        <f>data!AP166&amp;","&amp;COUNTIF($F$2:$J165,I165)</f>
        <v>#REF!</v>
      </c>
      <c r="O165" t="e">
        <f>data!AV166&amp;","&amp;COUNTIF($F$2:$J165,J165)</f>
        <v>#REF!</v>
      </c>
    </row>
    <row r="166" spans="1:15">
      <c r="A166" t="e">
        <f>#REF!&amp;","&amp;#REF!&amp;","&amp;data!X167</f>
        <v>#REF!</v>
      </c>
      <c r="B166" t="e">
        <f>#REF!&amp;","&amp;#REF!&amp;","&amp;data!AD167</f>
        <v>#REF!</v>
      </c>
      <c r="C166" t="e">
        <f>#REF!&amp;","&amp;#REF!&amp;","&amp;data!AJ167</f>
        <v>#REF!</v>
      </c>
      <c r="D166" t="e">
        <f>#REF!&amp;","&amp;#REF!&amp;","&amp;data!AP167</f>
        <v>#REF!</v>
      </c>
      <c r="E166" t="e">
        <f>#REF!&amp;","&amp;#REF!&amp;","&amp;data!AV167</f>
        <v>#REF!</v>
      </c>
      <c r="F166" t="e">
        <f>data!X167&amp;","&amp;#REF!</f>
        <v>#REF!</v>
      </c>
      <c r="G166" t="e">
        <f>data!AD167&amp;","&amp;#REF!</f>
        <v>#REF!</v>
      </c>
      <c r="H166" t="e">
        <f>data!AJ167&amp;","&amp;#REF!</f>
        <v>#REF!</v>
      </c>
      <c r="I166" t="e">
        <f>data!AP167&amp;","&amp;#REF!</f>
        <v>#REF!</v>
      </c>
      <c r="J166" t="e">
        <f>data!AV167&amp;","&amp;#REF!</f>
        <v>#REF!</v>
      </c>
      <c r="K166" t="e">
        <f>data!X167&amp;","&amp;COUNTIF($F$2:$J166,F166)</f>
        <v>#REF!</v>
      </c>
      <c r="L166" t="e">
        <f>data!AD167&amp;","&amp;COUNTIF($F$2:$J166,G166)</f>
        <v>#REF!</v>
      </c>
      <c r="M166" t="e">
        <f>data!AJ167&amp;","&amp;COUNTIF($F$2:$J166,H166)</f>
        <v>#REF!</v>
      </c>
      <c r="N166" t="e">
        <f>data!AP167&amp;","&amp;COUNTIF($F$2:$J166,I166)</f>
        <v>#REF!</v>
      </c>
      <c r="O166" t="e">
        <f>data!AV167&amp;","&amp;COUNTIF($F$2:$J166,J166)</f>
        <v>#REF!</v>
      </c>
    </row>
    <row r="167" spans="1:15">
      <c r="A167" t="e">
        <f>#REF!&amp;","&amp;#REF!&amp;","&amp;data!X168</f>
        <v>#REF!</v>
      </c>
      <c r="B167" t="e">
        <f>#REF!&amp;","&amp;#REF!&amp;","&amp;data!AD168</f>
        <v>#REF!</v>
      </c>
      <c r="C167" t="e">
        <f>#REF!&amp;","&amp;#REF!&amp;","&amp;data!AJ168</f>
        <v>#REF!</v>
      </c>
      <c r="D167" t="e">
        <f>#REF!&amp;","&amp;#REF!&amp;","&amp;data!AP168</f>
        <v>#REF!</v>
      </c>
      <c r="E167" t="e">
        <f>#REF!&amp;","&amp;#REF!&amp;","&amp;data!AV168</f>
        <v>#REF!</v>
      </c>
      <c r="F167" t="e">
        <f>data!X168&amp;","&amp;#REF!</f>
        <v>#REF!</v>
      </c>
      <c r="G167" t="e">
        <f>data!AD168&amp;","&amp;#REF!</f>
        <v>#REF!</v>
      </c>
      <c r="H167" t="e">
        <f>data!AJ168&amp;","&amp;#REF!</f>
        <v>#REF!</v>
      </c>
      <c r="I167" t="e">
        <f>data!AP168&amp;","&amp;#REF!</f>
        <v>#REF!</v>
      </c>
      <c r="J167" t="e">
        <f>data!AV168&amp;","&amp;#REF!</f>
        <v>#REF!</v>
      </c>
      <c r="K167" t="e">
        <f>data!X168&amp;","&amp;COUNTIF($F$2:$J167,F167)</f>
        <v>#REF!</v>
      </c>
      <c r="L167" t="e">
        <f>data!AD168&amp;","&amp;COUNTIF($F$2:$J167,G167)</f>
        <v>#REF!</v>
      </c>
      <c r="M167" t="e">
        <f>data!AJ168&amp;","&amp;COUNTIF($F$2:$J167,H167)</f>
        <v>#REF!</v>
      </c>
      <c r="N167" t="e">
        <f>data!AP168&amp;","&amp;COUNTIF($F$2:$J167,I167)</f>
        <v>#REF!</v>
      </c>
      <c r="O167" t="e">
        <f>data!AV168&amp;","&amp;COUNTIF($F$2:$J167,J167)</f>
        <v>#REF!</v>
      </c>
    </row>
    <row r="168" spans="1:15">
      <c r="A168" t="e">
        <f>#REF!&amp;","&amp;#REF!&amp;","&amp;data!X169</f>
        <v>#REF!</v>
      </c>
      <c r="B168" t="e">
        <f>#REF!&amp;","&amp;#REF!&amp;","&amp;data!AD169</f>
        <v>#REF!</v>
      </c>
      <c r="C168" t="e">
        <f>#REF!&amp;","&amp;#REF!&amp;","&amp;data!AJ169</f>
        <v>#REF!</v>
      </c>
      <c r="D168" t="e">
        <f>#REF!&amp;","&amp;#REF!&amp;","&amp;data!AP169</f>
        <v>#REF!</v>
      </c>
      <c r="E168" t="e">
        <f>#REF!&amp;","&amp;#REF!&amp;","&amp;data!AV169</f>
        <v>#REF!</v>
      </c>
      <c r="F168" t="e">
        <f>data!X169&amp;","&amp;#REF!</f>
        <v>#REF!</v>
      </c>
      <c r="G168" t="e">
        <f>data!AD169&amp;","&amp;#REF!</f>
        <v>#REF!</v>
      </c>
      <c r="H168" t="e">
        <f>data!AJ169&amp;","&amp;#REF!</f>
        <v>#REF!</v>
      </c>
      <c r="I168" t="e">
        <f>data!AP169&amp;","&amp;#REF!</f>
        <v>#REF!</v>
      </c>
      <c r="J168" t="e">
        <f>data!AV169&amp;","&amp;#REF!</f>
        <v>#REF!</v>
      </c>
      <c r="K168" t="e">
        <f>data!X169&amp;","&amp;COUNTIF($F$2:$J168,F168)</f>
        <v>#REF!</v>
      </c>
      <c r="L168" t="e">
        <f>data!AD169&amp;","&amp;COUNTIF($F$2:$J168,G168)</f>
        <v>#REF!</v>
      </c>
      <c r="M168" t="e">
        <f>data!AJ169&amp;","&amp;COUNTIF($F$2:$J168,H168)</f>
        <v>#REF!</v>
      </c>
      <c r="N168" t="e">
        <f>data!AP169&amp;","&amp;COUNTIF($F$2:$J168,I168)</f>
        <v>#REF!</v>
      </c>
      <c r="O168" t="e">
        <f>data!AV169&amp;","&amp;COUNTIF($F$2:$J168,J168)</f>
        <v>#REF!</v>
      </c>
    </row>
    <row r="169" spans="1:15">
      <c r="A169" t="e">
        <f>#REF!&amp;","&amp;#REF!&amp;","&amp;data!X170</f>
        <v>#REF!</v>
      </c>
      <c r="B169" t="e">
        <f>#REF!&amp;","&amp;#REF!&amp;","&amp;data!AD170</f>
        <v>#REF!</v>
      </c>
      <c r="C169" t="e">
        <f>#REF!&amp;","&amp;#REF!&amp;","&amp;data!AJ170</f>
        <v>#REF!</v>
      </c>
      <c r="D169" t="e">
        <f>#REF!&amp;","&amp;#REF!&amp;","&amp;data!AP170</f>
        <v>#REF!</v>
      </c>
      <c r="E169" t="e">
        <f>#REF!&amp;","&amp;#REF!&amp;","&amp;data!AV170</f>
        <v>#REF!</v>
      </c>
      <c r="F169" t="e">
        <f>data!X170&amp;","&amp;#REF!</f>
        <v>#REF!</v>
      </c>
      <c r="G169" t="e">
        <f>data!AD170&amp;","&amp;#REF!</f>
        <v>#REF!</v>
      </c>
      <c r="H169" t="e">
        <f>data!AJ170&amp;","&amp;#REF!</f>
        <v>#REF!</v>
      </c>
      <c r="I169" t="e">
        <f>data!AP170&amp;","&amp;#REF!</f>
        <v>#REF!</v>
      </c>
      <c r="J169" t="e">
        <f>data!AV170&amp;","&amp;#REF!</f>
        <v>#REF!</v>
      </c>
      <c r="K169" t="e">
        <f>data!X170&amp;","&amp;COUNTIF($F$2:$J169,F169)</f>
        <v>#REF!</v>
      </c>
      <c r="L169" t="e">
        <f>data!AD170&amp;","&amp;COUNTIF($F$2:$J169,G169)</f>
        <v>#REF!</v>
      </c>
      <c r="M169" t="e">
        <f>data!AJ170&amp;","&amp;COUNTIF($F$2:$J169,H169)</f>
        <v>#REF!</v>
      </c>
      <c r="N169" t="e">
        <f>data!AP170&amp;","&amp;COUNTIF($F$2:$J169,I169)</f>
        <v>#REF!</v>
      </c>
      <c r="O169" t="e">
        <f>data!AV170&amp;","&amp;COUNTIF($F$2:$J169,J169)</f>
        <v>#REF!</v>
      </c>
    </row>
    <row r="170" spans="1:15">
      <c r="A170" t="e">
        <f>#REF!&amp;","&amp;#REF!&amp;","&amp;data!X171</f>
        <v>#REF!</v>
      </c>
      <c r="B170" t="e">
        <f>#REF!&amp;","&amp;#REF!&amp;","&amp;data!AD171</f>
        <v>#REF!</v>
      </c>
      <c r="C170" t="e">
        <f>#REF!&amp;","&amp;#REF!&amp;","&amp;data!AJ171</f>
        <v>#REF!</v>
      </c>
      <c r="D170" t="e">
        <f>#REF!&amp;","&amp;#REF!&amp;","&amp;data!AP171</f>
        <v>#REF!</v>
      </c>
      <c r="E170" t="e">
        <f>#REF!&amp;","&amp;#REF!&amp;","&amp;data!AV171</f>
        <v>#REF!</v>
      </c>
      <c r="F170" t="e">
        <f>data!X171&amp;","&amp;#REF!</f>
        <v>#REF!</v>
      </c>
      <c r="G170" t="e">
        <f>data!AD171&amp;","&amp;#REF!</f>
        <v>#REF!</v>
      </c>
      <c r="H170" t="e">
        <f>data!AJ171&amp;","&amp;#REF!</f>
        <v>#REF!</v>
      </c>
      <c r="I170" t="e">
        <f>data!AP171&amp;","&amp;#REF!</f>
        <v>#REF!</v>
      </c>
      <c r="J170" t="e">
        <f>data!AV171&amp;","&amp;#REF!</f>
        <v>#REF!</v>
      </c>
      <c r="K170" t="e">
        <f>data!X171&amp;","&amp;COUNTIF($F$2:$J170,F170)</f>
        <v>#REF!</v>
      </c>
      <c r="L170" t="e">
        <f>data!AD171&amp;","&amp;COUNTIF($F$2:$J170,G170)</f>
        <v>#REF!</v>
      </c>
      <c r="M170" t="e">
        <f>data!AJ171&amp;","&amp;COUNTIF($F$2:$J170,H170)</f>
        <v>#REF!</v>
      </c>
      <c r="N170" t="e">
        <f>data!AP171&amp;","&amp;COUNTIF($F$2:$J170,I170)</f>
        <v>#REF!</v>
      </c>
      <c r="O170" t="e">
        <f>data!AV171&amp;","&amp;COUNTIF($F$2:$J170,J170)</f>
        <v>#REF!</v>
      </c>
    </row>
    <row r="171" spans="1:15">
      <c r="A171" t="e">
        <f>#REF!&amp;","&amp;#REF!&amp;","&amp;data!X172</f>
        <v>#REF!</v>
      </c>
      <c r="B171" t="e">
        <f>#REF!&amp;","&amp;#REF!&amp;","&amp;data!AD172</f>
        <v>#REF!</v>
      </c>
      <c r="C171" t="e">
        <f>#REF!&amp;","&amp;#REF!&amp;","&amp;data!AJ172</f>
        <v>#REF!</v>
      </c>
      <c r="D171" t="e">
        <f>#REF!&amp;","&amp;#REF!&amp;","&amp;data!AP172</f>
        <v>#REF!</v>
      </c>
      <c r="E171" t="e">
        <f>#REF!&amp;","&amp;#REF!&amp;","&amp;data!AV172</f>
        <v>#REF!</v>
      </c>
      <c r="F171" t="e">
        <f>data!X172&amp;","&amp;#REF!</f>
        <v>#REF!</v>
      </c>
      <c r="G171" t="e">
        <f>data!AD172&amp;","&amp;#REF!</f>
        <v>#REF!</v>
      </c>
      <c r="H171" t="e">
        <f>data!AJ172&amp;","&amp;#REF!</f>
        <v>#REF!</v>
      </c>
      <c r="I171" t="e">
        <f>data!AP172&amp;","&amp;#REF!</f>
        <v>#REF!</v>
      </c>
      <c r="J171" t="e">
        <f>data!AV172&amp;","&amp;#REF!</f>
        <v>#REF!</v>
      </c>
      <c r="K171" t="e">
        <f>data!X172&amp;","&amp;COUNTIF($F$2:$J171,F171)</f>
        <v>#REF!</v>
      </c>
      <c r="L171" t="e">
        <f>data!AD172&amp;","&amp;COUNTIF($F$2:$J171,G171)</f>
        <v>#REF!</v>
      </c>
      <c r="M171" t="e">
        <f>data!AJ172&amp;","&amp;COUNTIF($F$2:$J171,H171)</f>
        <v>#REF!</v>
      </c>
      <c r="N171" t="e">
        <f>data!AP172&amp;","&amp;COUNTIF($F$2:$J171,I171)</f>
        <v>#REF!</v>
      </c>
      <c r="O171" t="e">
        <f>data!AV172&amp;","&amp;COUNTIF($F$2:$J171,J171)</f>
        <v>#REF!</v>
      </c>
    </row>
    <row r="172" spans="1:15">
      <c r="A172" t="e">
        <f>#REF!&amp;","&amp;#REF!&amp;","&amp;data!X173</f>
        <v>#REF!</v>
      </c>
      <c r="B172" t="e">
        <f>#REF!&amp;","&amp;#REF!&amp;","&amp;data!AD173</f>
        <v>#REF!</v>
      </c>
      <c r="C172" t="e">
        <f>#REF!&amp;","&amp;#REF!&amp;","&amp;data!AJ173</f>
        <v>#REF!</v>
      </c>
      <c r="D172" t="e">
        <f>#REF!&amp;","&amp;#REF!&amp;","&amp;data!AP173</f>
        <v>#REF!</v>
      </c>
      <c r="E172" t="e">
        <f>#REF!&amp;","&amp;#REF!&amp;","&amp;data!AV173</f>
        <v>#REF!</v>
      </c>
      <c r="F172" t="e">
        <f>data!X173&amp;","&amp;#REF!</f>
        <v>#REF!</v>
      </c>
      <c r="G172" t="e">
        <f>data!AD173&amp;","&amp;#REF!</f>
        <v>#REF!</v>
      </c>
      <c r="H172" t="e">
        <f>data!AJ173&amp;","&amp;#REF!</f>
        <v>#REF!</v>
      </c>
      <c r="I172" t="e">
        <f>data!AP173&amp;","&amp;#REF!</f>
        <v>#REF!</v>
      </c>
      <c r="J172" t="e">
        <f>data!AV173&amp;","&amp;#REF!</f>
        <v>#REF!</v>
      </c>
      <c r="K172" t="e">
        <f>data!X173&amp;","&amp;COUNTIF($F$2:$J172,F172)</f>
        <v>#REF!</v>
      </c>
      <c r="L172" t="e">
        <f>data!AD173&amp;","&amp;COUNTIF($F$2:$J172,G172)</f>
        <v>#REF!</v>
      </c>
      <c r="M172" t="e">
        <f>data!AJ173&amp;","&amp;COUNTIF($F$2:$J172,H172)</f>
        <v>#REF!</v>
      </c>
      <c r="N172" t="e">
        <f>data!AP173&amp;","&amp;COUNTIF($F$2:$J172,I172)</f>
        <v>#REF!</v>
      </c>
      <c r="O172" t="e">
        <f>data!AV173&amp;","&amp;COUNTIF($F$2:$J172,J172)</f>
        <v>#REF!</v>
      </c>
    </row>
    <row r="173" spans="1:15">
      <c r="A173" t="e">
        <f>#REF!&amp;","&amp;#REF!&amp;","&amp;data!X174</f>
        <v>#REF!</v>
      </c>
      <c r="B173" t="e">
        <f>#REF!&amp;","&amp;#REF!&amp;","&amp;data!AD174</f>
        <v>#REF!</v>
      </c>
      <c r="C173" t="e">
        <f>#REF!&amp;","&amp;#REF!&amp;","&amp;data!AJ174</f>
        <v>#REF!</v>
      </c>
      <c r="D173" t="e">
        <f>#REF!&amp;","&amp;#REF!&amp;","&amp;data!AP174</f>
        <v>#REF!</v>
      </c>
      <c r="E173" t="e">
        <f>#REF!&amp;","&amp;#REF!&amp;","&amp;data!AV174</f>
        <v>#REF!</v>
      </c>
      <c r="F173" t="e">
        <f>data!X174&amp;","&amp;#REF!</f>
        <v>#REF!</v>
      </c>
      <c r="G173" t="e">
        <f>data!AD174&amp;","&amp;#REF!</f>
        <v>#REF!</v>
      </c>
      <c r="H173" t="e">
        <f>data!AJ174&amp;","&amp;#REF!</f>
        <v>#REF!</v>
      </c>
      <c r="I173" t="e">
        <f>data!AP174&amp;","&amp;#REF!</f>
        <v>#REF!</v>
      </c>
      <c r="J173" t="e">
        <f>data!AV174&amp;","&amp;#REF!</f>
        <v>#REF!</v>
      </c>
      <c r="K173" t="e">
        <f>data!X174&amp;","&amp;COUNTIF($F$2:$J173,F173)</f>
        <v>#REF!</v>
      </c>
      <c r="L173" t="e">
        <f>data!AD174&amp;","&amp;COUNTIF($F$2:$J173,G173)</f>
        <v>#REF!</v>
      </c>
      <c r="M173" t="e">
        <f>data!AJ174&amp;","&amp;COUNTIF($F$2:$J173,H173)</f>
        <v>#REF!</v>
      </c>
      <c r="N173" t="e">
        <f>data!AP174&amp;","&amp;COUNTIF($F$2:$J173,I173)</f>
        <v>#REF!</v>
      </c>
      <c r="O173" t="e">
        <f>data!AV174&amp;","&amp;COUNTIF($F$2:$J173,J173)</f>
        <v>#REF!</v>
      </c>
    </row>
    <row r="174" spans="1:15">
      <c r="A174" t="e">
        <f>#REF!&amp;","&amp;#REF!&amp;","&amp;data!X175</f>
        <v>#REF!</v>
      </c>
      <c r="B174" t="e">
        <f>#REF!&amp;","&amp;#REF!&amp;","&amp;data!AD175</f>
        <v>#REF!</v>
      </c>
      <c r="C174" t="e">
        <f>#REF!&amp;","&amp;#REF!&amp;","&amp;data!AJ175</f>
        <v>#REF!</v>
      </c>
      <c r="D174" t="e">
        <f>#REF!&amp;","&amp;#REF!&amp;","&amp;data!AP175</f>
        <v>#REF!</v>
      </c>
      <c r="E174" t="e">
        <f>#REF!&amp;","&amp;#REF!&amp;","&amp;data!AV175</f>
        <v>#REF!</v>
      </c>
      <c r="F174" t="e">
        <f>data!X175&amp;","&amp;#REF!</f>
        <v>#REF!</v>
      </c>
      <c r="G174" t="e">
        <f>data!AD175&amp;","&amp;#REF!</f>
        <v>#REF!</v>
      </c>
      <c r="H174" t="e">
        <f>data!AJ175&amp;","&amp;#REF!</f>
        <v>#REF!</v>
      </c>
      <c r="I174" t="e">
        <f>data!AP175&amp;","&amp;#REF!</f>
        <v>#REF!</v>
      </c>
      <c r="J174" t="e">
        <f>data!AV175&amp;","&amp;#REF!</f>
        <v>#REF!</v>
      </c>
      <c r="K174" t="e">
        <f>data!X175&amp;","&amp;COUNTIF($F$2:$J174,F174)</f>
        <v>#REF!</v>
      </c>
      <c r="L174" t="e">
        <f>data!AD175&amp;","&amp;COUNTIF($F$2:$J174,G174)</f>
        <v>#REF!</v>
      </c>
      <c r="M174" t="e">
        <f>data!AJ175&amp;","&amp;COUNTIF($F$2:$J174,H174)</f>
        <v>#REF!</v>
      </c>
      <c r="N174" t="e">
        <f>data!AP175&amp;","&amp;COUNTIF($F$2:$J174,I174)</f>
        <v>#REF!</v>
      </c>
      <c r="O174" t="e">
        <f>data!AV175&amp;","&amp;COUNTIF($F$2:$J174,J174)</f>
        <v>#REF!</v>
      </c>
    </row>
    <row r="175" spans="1:15">
      <c r="A175" t="e">
        <f>#REF!&amp;","&amp;#REF!&amp;","&amp;data!X176</f>
        <v>#REF!</v>
      </c>
      <c r="B175" t="e">
        <f>#REF!&amp;","&amp;#REF!&amp;","&amp;data!AD176</f>
        <v>#REF!</v>
      </c>
      <c r="C175" t="e">
        <f>#REF!&amp;","&amp;#REF!&amp;","&amp;data!AJ176</f>
        <v>#REF!</v>
      </c>
      <c r="D175" t="e">
        <f>#REF!&amp;","&amp;#REF!&amp;","&amp;data!AP176</f>
        <v>#REF!</v>
      </c>
      <c r="E175" t="e">
        <f>#REF!&amp;","&amp;#REF!&amp;","&amp;data!AV176</f>
        <v>#REF!</v>
      </c>
      <c r="F175" t="e">
        <f>data!X176&amp;","&amp;#REF!</f>
        <v>#REF!</v>
      </c>
      <c r="G175" t="e">
        <f>data!AD176&amp;","&amp;#REF!</f>
        <v>#REF!</v>
      </c>
      <c r="H175" t="e">
        <f>data!AJ176&amp;","&amp;#REF!</f>
        <v>#REF!</v>
      </c>
      <c r="I175" t="e">
        <f>data!AP176&amp;","&amp;#REF!</f>
        <v>#REF!</v>
      </c>
      <c r="J175" t="e">
        <f>data!AV176&amp;","&amp;#REF!</f>
        <v>#REF!</v>
      </c>
      <c r="K175" t="e">
        <f>data!X176&amp;","&amp;COUNTIF($F$2:$J175,F175)</f>
        <v>#REF!</v>
      </c>
      <c r="L175" t="e">
        <f>data!AD176&amp;","&amp;COUNTIF($F$2:$J175,G175)</f>
        <v>#REF!</v>
      </c>
      <c r="M175" t="e">
        <f>data!AJ176&amp;","&amp;COUNTIF($F$2:$J175,H175)</f>
        <v>#REF!</v>
      </c>
      <c r="N175" t="e">
        <f>data!AP176&amp;","&amp;COUNTIF($F$2:$J175,I175)</f>
        <v>#REF!</v>
      </c>
      <c r="O175" t="e">
        <f>data!AV176&amp;","&amp;COUNTIF($F$2:$J175,J175)</f>
        <v>#REF!</v>
      </c>
    </row>
    <row r="176" spans="1:15">
      <c r="A176" t="e">
        <f>#REF!&amp;","&amp;#REF!&amp;","&amp;data!X177</f>
        <v>#REF!</v>
      </c>
      <c r="B176" t="e">
        <f>#REF!&amp;","&amp;#REF!&amp;","&amp;data!AD177</f>
        <v>#REF!</v>
      </c>
      <c r="C176" t="e">
        <f>#REF!&amp;","&amp;#REF!&amp;","&amp;data!AJ177</f>
        <v>#REF!</v>
      </c>
      <c r="D176" t="e">
        <f>#REF!&amp;","&amp;#REF!&amp;","&amp;data!AP177</f>
        <v>#REF!</v>
      </c>
      <c r="E176" t="e">
        <f>#REF!&amp;","&amp;#REF!&amp;","&amp;data!AV177</f>
        <v>#REF!</v>
      </c>
      <c r="F176" t="e">
        <f>data!X177&amp;","&amp;#REF!</f>
        <v>#REF!</v>
      </c>
      <c r="G176" t="e">
        <f>data!AD177&amp;","&amp;#REF!</f>
        <v>#REF!</v>
      </c>
      <c r="H176" t="e">
        <f>data!AJ177&amp;","&amp;#REF!</f>
        <v>#REF!</v>
      </c>
      <c r="I176" t="e">
        <f>data!AP177&amp;","&amp;#REF!</f>
        <v>#REF!</v>
      </c>
      <c r="J176" t="e">
        <f>data!AV177&amp;","&amp;#REF!</f>
        <v>#REF!</v>
      </c>
      <c r="K176" t="e">
        <f>data!X177&amp;","&amp;COUNTIF($F$2:$J176,F176)</f>
        <v>#REF!</v>
      </c>
      <c r="L176" t="e">
        <f>data!AD177&amp;","&amp;COUNTIF($F$2:$J176,G176)</f>
        <v>#REF!</v>
      </c>
      <c r="M176" t="e">
        <f>data!AJ177&amp;","&amp;COUNTIF($F$2:$J176,H176)</f>
        <v>#REF!</v>
      </c>
      <c r="N176" t="e">
        <f>data!AP177&amp;","&amp;COUNTIF($F$2:$J176,I176)</f>
        <v>#REF!</v>
      </c>
      <c r="O176" t="e">
        <f>data!AV177&amp;","&amp;COUNTIF($F$2:$J176,J176)</f>
        <v>#REF!</v>
      </c>
    </row>
    <row r="177" spans="1:15">
      <c r="A177" t="e">
        <f>#REF!&amp;","&amp;#REF!&amp;","&amp;data!X178</f>
        <v>#REF!</v>
      </c>
      <c r="B177" t="e">
        <f>#REF!&amp;","&amp;#REF!&amp;","&amp;data!AD178</f>
        <v>#REF!</v>
      </c>
      <c r="C177" t="e">
        <f>#REF!&amp;","&amp;#REF!&amp;","&amp;data!AJ178</f>
        <v>#REF!</v>
      </c>
      <c r="D177" t="e">
        <f>#REF!&amp;","&amp;#REF!&amp;","&amp;data!AP178</f>
        <v>#REF!</v>
      </c>
      <c r="E177" t="e">
        <f>#REF!&amp;","&amp;#REF!&amp;","&amp;data!AV178</f>
        <v>#REF!</v>
      </c>
      <c r="F177" t="e">
        <f>data!X178&amp;","&amp;#REF!</f>
        <v>#REF!</v>
      </c>
      <c r="G177" t="e">
        <f>data!AD178&amp;","&amp;#REF!</f>
        <v>#REF!</v>
      </c>
      <c r="H177" t="e">
        <f>data!AJ178&amp;","&amp;#REF!</f>
        <v>#REF!</v>
      </c>
      <c r="I177" t="e">
        <f>data!AP178&amp;","&amp;#REF!</f>
        <v>#REF!</v>
      </c>
      <c r="J177" t="e">
        <f>data!AV178&amp;","&amp;#REF!</f>
        <v>#REF!</v>
      </c>
      <c r="K177" t="e">
        <f>data!X178&amp;","&amp;COUNTIF($F$2:$J177,F177)</f>
        <v>#REF!</v>
      </c>
      <c r="L177" t="e">
        <f>data!AD178&amp;","&amp;COUNTIF($F$2:$J177,G177)</f>
        <v>#REF!</v>
      </c>
      <c r="M177" t="e">
        <f>data!AJ178&amp;","&amp;COUNTIF($F$2:$J177,H177)</f>
        <v>#REF!</v>
      </c>
      <c r="N177" t="e">
        <f>data!AP178&amp;","&amp;COUNTIF($F$2:$J177,I177)</f>
        <v>#REF!</v>
      </c>
      <c r="O177" t="e">
        <f>data!AV178&amp;","&amp;COUNTIF($F$2:$J177,J177)</f>
        <v>#REF!</v>
      </c>
    </row>
    <row r="178" spans="1:15">
      <c r="A178" t="e">
        <f>#REF!&amp;","&amp;#REF!&amp;","&amp;data!X179</f>
        <v>#REF!</v>
      </c>
      <c r="B178" t="e">
        <f>#REF!&amp;","&amp;#REF!&amp;","&amp;data!AD179</f>
        <v>#REF!</v>
      </c>
      <c r="C178" t="e">
        <f>#REF!&amp;","&amp;#REF!&amp;","&amp;data!AJ179</f>
        <v>#REF!</v>
      </c>
      <c r="D178" t="e">
        <f>#REF!&amp;","&amp;#REF!&amp;","&amp;data!AP179</f>
        <v>#REF!</v>
      </c>
      <c r="E178" t="e">
        <f>#REF!&amp;","&amp;#REF!&amp;","&amp;data!AV179</f>
        <v>#REF!</v>
      </c>
      <c r="F178" t="e">
        <f>data!X179&amp;","&amp;#REF!</f>
        <v>#REF!</v>
      </c>
      <c r="G178" t="e">
        <f>data!AD179&amp;","&amp;#REF!</f>
        <v>#REF!</v>
      </c>
      <c r="H178" t="e">
        <f>data!AJ179&amp;","&amp;#REF!</f>
        <v>#REF!</v>
      </c>
      <c r="I178" t="e">
        <f>data!AP179&amp;","&amp;#REF!</f>
        <v>#REF!</v>
      </c>
      <c r="J178" t="e">
        <f>data!AV179&amp;","&amp;#REF!</f>
        <v>#REF!</v>
      </c>
      <c r="K178" t="e">
        <f>data!X179&amp;","&amp;COUNTIF($F$2:$J178,F178)</f>
        <v>#REF!</v>
      </c>
      <c r="L178" t="e">
        <f>data!AD179&amp;","&amp;COUNTIF($F$2:$J178,G178)</f>
        <v>#REF!</v>
      </c>
      <c r="M178" t="e">
        <f>data!AJ179&amp;","&amp;COUNTIF($F$2:$J178,H178)</f>
        <v>#REF!</v>
      </c>
      <c r="N178" t="e">
        <f>data!AP179&amp;","&amp;COUNTIF($F$2:$J178,I178)</f>
        <v>#REF!</v>
      </c>
      <c r="O178" t="e">
        <f>data!AV179&amp;","&amp;COUNTIF($F$2:$J178,J178)</f>
        <v>#REF!</v>
      </c>
    </row>
    <row r="179" spans="1:15">
      <c r="A179" t="e">
        <f>#REF!&amp;","&amp;#REF!&amp;","&amp;data!X180</f>
        <v>#REF!</v>
      </c>
      <c r="B179" t="e">
        <f>#REF!&amp;","&amp;#REF!&amp;","&amp;data!AD180</f>
        <v>#REF!</v>
      </c>
      <c r="C179" t="e">
        <f>#REF!&amp;","&amp;#REF!&amp;","&amp;data!AJ180</f>
        <v>#REF!</v>
      </c>
      <c r="D179" t="e">
        <f>#REF!&amp;","&amp;#REF!&amp;","&amp;data!AP180</f>
        <v>#REF!</v>
      </c>
      <c r="E179" t="e">
        <f>#REF!&amp;","&amp;#REF!&amp;","&amp;data!AV180</f>
        <v>#REF!</v>
      </c>
      <c r="F179" t="e">
        <f>data!X180&amp;","&amp;#REF!</f>
        <v>#REF!</v>
      </c>
      <c r="G179" t="e">
        <f>data!AD180&amp;","&amp;#REF!</f>
        <v>#REF!</v>
      </c>
      <c r="H179" t="e">
        <f>data!AJ180&amp;","&amp;#REF!</f>
        <v>#REF!</v>
      </c>
      <c r="I179" t="e">
        <f>data!AP180&amp;","&amp;#REF!</f>
        <v>#REF!</v>
      </c>
      <c r="J179" t="e">
        <f>data!AV180&amp;","&amp;#REF!</f>
        <v>#REF!</v>
      </c>
      <c r="K179" t="e">
        <f>data!X180&amp;","&amp;COUNTIF($F$2:$J179,F179)</f>
        <v>#REF!</v>
      </c>
      <c r="L179" t="e">
        <f>data!AD180&amp;","&amp;COUNTIF($F$2:$J179,G179)</f>
        <v>#REF!</v>
      </c>
      <c r="M179" t="e">
        <f>data!AJ180&amp;","&amp;COUNTIF($F$2:$J179,H179)</f>
        <v>#REF!</v>
      </c>
      <c r="N179" t="e">
        <f>data!AP180&amp;","&amp;COUNTIF($F$2:$J179,I179)</f>
        <v>#REF!</v>
      </c>
      <c r="O179" t="e">
        <f>data!AV180&amp;","&amp;COUNTIF($F$2:$J179,J179)</f>
        <v>#REF!</v>
      </c>
    </row>
    <row r="180" spans="1:15">
      <c r="A180" t="e">
        <f>#REF!&amp;","&amp;#REF!&amp;","&amp;data!X181</f>
        <v>#REF!</v>
      </c>
      <c r="B180" t="e">
        <f>#REF!&amp;","&amp;#REF!&amp;","&amp;data!AD181</f>
        <v>#REF!</v>
      </c>
      <c r="C180" t="e">
        <f>#REF!&amp;","&amp;#REF!&amp;","&amp;data!AJ181</f>
        <v>#REF!</v>
      </c>
      <c r="D180" t="e">
        <f>#REF!&amp;","&amp;#REF!&amp;","&amp;data!AP181</f>
        <v>#REF!</v>
      </c>
      <c r="E180" t="e">
        <f>#REF!&amp;","&amp;#REF!&amp;","&amp;data!AV181</f>
        <v>#REF!</v>
      </c>
      <c r="F180" t="e">
        <f>data!X181&amp;","&amp;#REF!</f>
        <v>#REF!</v>
      </c>
      <c r="G180" t="e">
        <f>data!AD181&amp;","&amp;#REF!</f>
        <v>#REF!</v>
      </c>
      <c r="H180" t="e">
        <f>data!AJ181&amp;","&amp;#REF!</f>
        <v>#REF!</v>
      </c>
      <c r="I180" t="e">
        <f>data!AP181&amp;","&amp;#REF!</f>
        <v>#REF!</v>
      </c>
      <c r="J180" t="e">
        <f>data!AV181&amp;","&amp;#REF!</f>
        <v>#REF!</v>
      </c>
      <c r="K180" t="e">
        <f>data!X181&amp;","&amp;COUNTIF($F$2:$J180,F180)</f>
        <v>#REF!</v>
      </c>
      <c r="L180" t="e">
        <f>data!AD181&amp;","&amp;COUNTIF($F$2:$J180,G180)</f>
        <v>#REF!</v>
      </c>
      <c r="M180" t="e">
        <f>data!AJ181&amp;","&amp;COUNTIF($F$2:$J180,H180)</f>
        <v>#REF!</v>
      </c>
      <c r="N180" t="e">
        <f>data!AP181&amp;","&amp;COUNTIF($F$2:$J180,I180)</f>
        <v>#REF!</v>
      </c>
      <c r="O180" t="e">
        <f>data!AV181&amp;","&amp;COUNTIF($F$2:$J180,J180)</f>
        <v>#REF!</v>
      </c>
    </row>
    <row r="181" spans="1:15">
      <c r="A181" t="e">
        <f>#REF!&amp;","&amp;#REF!&amp;","&amp;data!X182</f>
        <v>#REF!</v>
      </c>
      <c r="B181" t="e">
        <f>#REF!&amp;","&amp;#REF!&amp;","&amp;data!AD182</f>
        <v>#REF!</v>
      </c>
      <c r="C181" t="e">
        <f>#REF!&amp;","&amp;#REF!&amp;","&amp;data!AJ182</f>
        <v>#REF!</v>
      </c>
      <c r="D181" t="e">
        <f>#REF!&amp;","&amp;#REF!&amp;","&amp;data!AP182</f>
        <v>#REF!</v>
      </c>
      <c r="E181" t="e">
        <f>#REF!&amp;","&amp;#REF!&amp;","&amp;data!AV182</f>
        <v>#REF!</v>
      </c>
      <c r="F181" t="e">
        <f>data!X182&amp;","&amp;#REF!</f>
        <v>#REF!</v>
      </c>
      <c r="G181" t="e">
        <f>data!AD182&amp;","&amp;#REF!</f>
        <v>#REF!</v>
      </c>
      <c r="H181" t="e">
        <f>data!AJ182&amp;","&amp;#REF!</f>
        <v>#REF!</v>
      </c>
      <c r="I181" t="e">
        <f>data!AP182&amp;","&amp;#REF!</f>
        <v>#REF!</v>
      </c>
      <c r="J181" t="e">
        <f>data!AV182&amp;","&amp;#REF!</f>
        <v>#REF!</v>
      </c>
      <c r="K181" t="e">
        <f>data!X182&amp;","&amp;COUNTIF($F$2:$J181,F181)</f>
        <v>#REF!</v>
      </c>
      <c r="L181" t="e">
        <f>data!AD182&amp;","&amp;COUNTIF($F$2:$J181,G181)</f>
        <v>#REF!</v>
      </c>
      <c r="M181" t="e">
        <f>data!AJ182&amp;","&amp;COUNTIF($F$2:$J181,H181)</f>
        <v>#REF!</v>
      </c>
      <c r="N181" t="e">
        <f>data!AP182&amp;","&amp;COUNTIF($F$2:$J181,I181)</f>
        <v>#REF!</v>
      </c>
      <c r="O181" t="e">
        <f>data!AV182&amp;","&amp;COUNTIF($F$2:$J181,J181)</f>
        <v>#REF!</v>
      </c>
    </row>
    <row r="182" spans="1:15">
      <c r="A182" t="e">
        <f>#REF!&amp;","&amp;#REF!&amp;","&amp;data!X183</f>
        <v>#REF!</v>
      </c>
      <c r="B182" t="e">
        <f>#REF!&amp;","&amp;#REF!&amp;","&amp;data!AD183</f>
        <v>#REF!</v>
      </c>
      <c r="C182" t="e">
        <f>#REF!&amp;","&amp;#REF!&amp;","&amp;data!AJ183</f>
        <v>#REF!</v>
      </c>
      <c r="D182" t="e">
        <f>#REF!&amp;","&amp;#REF!&amp;","&amp;data!AP183</f>
        <v>#REF!</v>
      </c>
      <c r="E182" t="e">
        <f>#REF!&amp;","&amp;#REF!&amp;","&amp;data!AV183</f>
        <v>#REF!</v>
      </c>
      <c r="F182" t="e">
        <f>data!X183&amp;","&amp;#REF!</f>
        <v>#REF!</v>
      </c>
      <c r="G182" t="e">
        <f>data!AD183&amp;","&amp;#REF!</f>
        <v>#REF!</v>
      </c>
      <c r="H182" t="e">
        <f>data!AJ183&amp;","&amp;#REF!</f>
        <v>#REF!</v>
      </c>
      <c r="I182" t="e">
        <f>data!AP183&amp;","&amp;#REF!</f>
        <v>#REF!</v>
      </c>
      <c r="J182" t="e">
        <f>data!AV183&amp;","&amp;#REF!</f>
        <v>#REF!</v>
      </c>
      <c r="K182" t="e">
        <f>data!X183&amp;","&amp;COUNTIF($F$2:$J182,F182)</f>
        <v>#REF!</v>
      </c>
      <c r="L182" t="e">
        <f>data!AD183&amp;","&amp;COUNTIF($F$2:$J182,G182)</f>
        <v>#REF!</v>
      </c>
      <c r="M182" t="e">
        <f>data!AJ183&amp;","&amp;COUNTIF($F$2:$J182,H182)</f>
        <v>#REF!</v>
      </c>
      <c r="N182" t="e">
        <f>data!AP183&amp;","&amp;COUNTIF($F$2:$J182,I182)</f>
        <v>#REF!</v>
      </c>
      <c r="O182" t="e">
        <f>data!AV183&amp;","&amp;COUNTIF($F$2:$J182,J182)</f>
        <v>#REF!</v>
      </c>
    </row>
    <row r="183" spans="1:15">
      <c r="A183" t="e">
        <f>#REF!&amp;","&amp;#REF!&amp;","&amp;data!X184</f>
        <v>#REF!</v>
      </c>
      <c r="B183" t="e">
        <f>#REF!&amp;","&amp;#REF!&amp;","&amp;data!AD184</f>
        <v>#REF!</v>
      </c>
      <c r="C183" t="e">
        <f>#REF!&amp;","&amp;#REF!&amp;","&amp;data!AJ184</f>
        <v>#REF!</v>
      </c>
      <c r="D183" t="e">
        <f>#REF!&amp;","&amp;#REF!&amp;","&amp;data!AP184</f>
        <v>#REF!</v>
      </c>
      <c r="E183" t="e">
        <f>#REF!&amp;","&amp;#REF!&amp;","&amp;data!AV184</f>
        <v>#REF!</v>
      </c>
      <c r="F183" t="e">
        <f>data!X184&amp;","&amp;#REF!</f>
        <v>#REF!</v>
      </c>
      <c r="G183" t="e">
        <f>data!AD184&amp;","&amp;#REF!</f>
        <v>#REF!</v>
      </c>
      <c r="H183" t="e">
        <f>data!AJ184&amp;","&amp;#REF!</f>
        <v>#REF!</v>
      </c>
      <c r="I183" t="e">
        <f>data!AP184&amp;","&amp;#REF!</f>
        <v>#REF!</v>
      </c>
      <c r="J183" t="e">
        <f>data!AV184&amp;","&amp;#REF!</f>
        <v>#REF!</v>
      </c>
      <c r="K183" t="e">
        <f>data!X184&amp;","&amp;COUNTIF($F$2:$J183,F183)</f>
        <v>#REF!</v>
      </c>
      <c r="L183" t="e">
        <f>data!AD184&amp;","&amp;COUNTIF($F$2:$J183,G183)</f>
        <v>#REF!</v>
      </c>
      <c r="M183" t="e">
        <f>data!AJ184&amp;","&amp;COUNTIF($F$2:$J183,H183)</f>
        <v>#REF!</v>
      </c>
      <c r="N183" t="e">
        <f>data!AP184&amp;","&amp;COUNTIF($F$2:$J183,I183)</f>
        <v>#REF!</v>
      </c>
      <c r="O183" t="e">
        <f>data!AV184&amp;","&amp;COUNTIF($F$2:$J183,J183)</f>
        <v>#REF!</v>
      </c>
    </row>
    <row r="184" spans="1:15">
      <c r="A184" t="e">
        <f>#REF!&amp;","&amp;#REF!&amp;","&amp;data!X185</f>
        <v>#REF!</v>
      </c>
      <c r="B184" t="e">
        <f>#REF!&amp;","&amp;#REF!&amp;","&amp;data!AD185</f>
        <v>#REF!</v>
      </c>
      <c r="C184" t="e">
        <f>#REF!&amp;","&amp;#REF!&amp;","&amp;data!AJ185</f>
        <v>#REF!</v>
      </c>
      <c r="D184" t="e">
        <f>#REF!&amp;","&amp;#REF!&amp;","&amp;data!AP185</f>
        <v>#REF!</v>
      </c>
      <c r="E184" t="e">
        <f>#REF!&amp;","&amp;#REF!&amp;","&amp;data!AV185</f>
        <v>#REF!</v>
      </c>
      <c r="F184" t="e">
        <f>data!X185&amp;","&amp;#REF!</f>
        <v>#REF!</v>
      </c>
      <c r="G184" t="e">
        <f>data!AD185&amp;","&amp;#REF!</f>
        <v>#REF!</v>
      </c>
      <c r="H184" t="e">
        <f>data!AJ185&amp;","&amp;#REF!</f>
        <v>#REF!</v>
      </c>
      <c r="I184" t="e">
        <f>data!AP185&amp;","&amp;#REF!</f>
        <v>#REF!</v>
      </c>
      <c r="J184" t="e">
        <f>data!AV185&amp;","&amp;#REF!</f>
        <v>#REF!</v>
      </c>
      <c r="K184" t="e">
        <f>data!X185&amp;","&amp;COUNTIF($F$2:$J184,F184)</f>
        <v>#REF!</v>
      </c>
      <c r="L184" t="e">
        <f>data!AD185&amp;","&amp;COUNTIF($F$2:$J184,G184)</f>
        <v>#REF!</v>
      </c>
      <c r="M184" t="e">
        <f>data!AJ185&amp;","&amp;COUNTIF($F$2:$J184,H184)</f>
        <v>#REF!</v>
      </c>
      <c r="N184" t="e">
        <f>data!AP185&amp;","&amp;COUNTIF($F$2:$J184,I184)</f>
        <v>#REF!</v>
      </c>
      <c r="O184" t="e">
        <f>data!AV185&amp;","&amp;COUNTIF($F$2:$J184,J184)</f>
        <v>#REF!</v>
      </c>
    </row>
    <row r="185" spans="1:15">
      <c r="A185" t="e">
        <f>#REF!&amp;","&amp;#REF!&amp;","&amp;data!X186</f>
        <v>#REF!</v>
      </c>
      <c r="B185" t="e">
        <f>#REF!&amp;","&amp;#REF!&amp;","&amp;data!AD186</f>
        <v>#REF!</v>
      </c>
      <c r="C185" t="e">
        <f>#REF!&amp;","&amp;#REF!&amp;","&amp;data!AJ186</f>
        <v>#REF!</v>
      </c>
      <c r="D185" t="e">
        <f>#REF!&amp;","&amp;#REF!&amp;","&amp;data!AP186</f>
        <v>#REF!</v>
      </c>
      <c r="E185" t="e">
        <f>#REF!&amp;","&amp;#REF!&amp;","&amp;data!AV186</f>
        <v>#REF!</v>
      </c>
      <c r="F185" t="e">
        <f>data!X186&amp;","&amp;#REF!</f>
        <v>#REF!</v>
      </c>
      <c r="G185" t="e">
        <f>data!AD186&amp;","&amp;#REF!</f>
        <v>#REF!</v>
      </c>
      <c r="H185" t="e">
        <f>data!AJ186&amp;","&amp;#REF!</f>
        <v>#REF!</v>
      </c>
      <c r="I185" t="e">
        <f>data!AP186&amp;","&amp;#REF!</f>
        <v>#REF!</v>
      </c>
      <c r="J185" t="e">
        <f>data!AV186&amp;","&amp;#REF!</f>
        <v>#REF!</v>
      </c>
      <c r="K185" t="e">
        <f>data!X186&amp;","&amp;COUNTIF($F$2:$J185,F185)</f>
        <v>#REF!</v>
      </c>
      <c r="L185" t="e">
        <f>data!AD186&amp;","&amp;COUNTIF($F$2:$J185,G185)</f>
        <v>#REF!</v>
      </c>
      <c r="M185" t="e">
        <f>data!AJ186&amp;","&amp;COUNTIF($F$2:$J185,H185)</f>
        <v>#REF!</v>
      </c>
      <c r="N185" t="e">
        <f>data!AP186&amp;","&amp;COUNTIF($F$2:$J185,I185)</f>
        <v>#REF!</v>
      </c>
      <c r="O185" t="e">
        <f>data!AV186&amp;","&amp;COUNTIF($F$2:$J185,J185)</f>
        <v>#REF!</v>
      </c>
    </row>
    <row r="186" spans="1:15">
      <c r="A186" t="e">
        <f>#REF!&amp;","&amp;#REF!&amp;","&amp;data!X187</f>
        <v>#REF!</v>
      </c>
      <c r="B186" t="e">
        <f>#REF!&amp;","&amp;#REF!&amp;","&amp;data!AD187</f>
        <v>#REF!</v>
      </c>
      <c r="C186" t="e">
        <f>#REF!&amp;","&amp;#REF!&amp;","&amp;data!AJ187</f>
        <v>#REF!</v>
      </c>
      <c r="D186" t="e">
        <f>#REF!&amp;","&amp;#REF!&amp;","&amp;data!AP187</f>
        <v>#REF!</v>
      </c>
      <c r="E186" t="e">
        <f>#REF!&amp;","&amp;#REF!&amp;","&amp;data!AV187</f>
        <v>#REF!</v>
      </c>
      <c r="F186" t="e">
        <f>data!X187&amp;","&amp;#REF!</f>
        <v>#REF!</v>
      </c>
      <c r="G186" t="e">
        <f>data!AD187&amp;","&amp;#REF!</f>
        <v>#REF!</v>
      </c>
      <c r="H186" t="e">
        <f>data!AJ187&amp;","&amp;#REF!</f>
        <v>#REF!</v>
      </c>
      <c r="I186" t="e">
        <f>data!AP187&amp;","&amp;#REF!</f>
        <v>#REF!</v>
      </c>
      <c r="J186" t="e">
        <f>data!AV187&amp;","&amp;#REF!</f>
        <v>#REF!</v>
      </c>
      <c r="K186" t="e">
        <f>data!X187&amp;","&amp;COUNTIF($F$2:$J186,F186)</f>
        <v>#REF!</v>
      </c>
      <c r="L186" t="e">
        <f>data!AD187&amp;","&amp;COUNTIF($F$2:$J186,G186)</f>
        <v>#REF!</v>
      </c>
      <c r="M186" t="e">
        <f>data!AJ187&amp;","&amp;COUNTIF($F$2:$J186,H186)</f>
        <v>#REF!</v>
      </c>
      <c r="N186" t="e">
        <f>data!AP187&amp;","&amp;COUNTIF($F$2:$J186,I186)</f>
        <v>#REF!</v>
      </c>
      <c r="O186" t="e">
        <f>data!AV187&amp;","&amp;COUNTIF($F$2:$J186,J186)</f>
        <v>#REF!</v>
      </c>
    </row>
    <row r="187" spans="1:15">
      <c r="A187" t="e">
        <f>#REF!&amp;","&amp;#REF!&amp;","&amp;data!X188</f>
        <v>#REF!</v>
      </c>
      <c r="B187" t="e">
        <f>#REF!&amp;","&amp;#REF!&amp;","&amp;data!AD188</f>
        <v>#REF!</v>
      </c>
      <c r="C187" t="e">
        <f>#REF!&amp;","&amp;#REF!&amp;","&amp;data!AJ188</f>
        <v>#REF!</v>
      </c>
      <c r="D187" t="e">
        <f>#REF!&amp;","&amp;#REF!&amp;","&amp;data!AP188</f>
        <v>#REF!</v>
      </c>
      <c r="E187" t="e">
        <f>#REF!&amp;","&amp;#REF!&amp;","&amp;data!AV188</f>
        <v>#REF!</v>
      </c>
      <c r="F187" t="e">
        <f>data!X188&amp;","&amp;#REF!</f>
        <v>#REF!</v>
      </c>
      <c r="G187" t="e">
        <f>data!AD188&amp;","&amp;#REF!</f>
        <v>#REF!</v>
      </c>
      <c r="H187" t="e">
        <f>data!AJ188&amp;","&amp;#REF!</f>
        <v>#REF!</v>
      </c>
      <c r="I187" t="e">
        <f>data!AP188&amp;","&amp;#REF!</f>
        <v>#REF!</v>
      </c>
      <c r="J187" t="e">
        <f>data!AV188&amp;","&amp;#REF!</f>
        <v>#REF!</v>
      </c>
      <c r="K187" t="e">
        <f>data!X188&amp;","&amp;COUNTIF($F$2:$J187,F187)</f>
        <v>#REF!</v>
      </c>
      <c r="L187" t="e">
        <f>data!AD188&amp;","&amp;COUNTIF($F$2:$J187,G187)</f>
        <v>#REF!</v>
      </c>
      <c r="M187" t="e">
        <f>data!AJ188&amp;","&amp;COUNTIF($F$2:$J187,H187)</f>
        <v>#REF!</v>
      </c>
      <c r="N187" t="e">
        <f>data!AP188&amp;","&amp;COUNTIF($F$2:$J187,I187)</f>
        <v>#REF!</v>
      </c>
      <c r="O187" t="e">
        <f>data!AV188&amp;","&amp;COUNTIF($F$2:$J187,J187)</f>
        <v>#REF!</v>
      </c>
    </row>
    <row r="188" spans="1:15">
      <c r="A188" t="e">
        <f>#REF!&amp;","&amp;#REF!&amp;","&amp;data!X189</f>
        <v>#REF!</v>
      </c>
      <c r="B188" t="e">
        <f>#REF!&amp;","&amp;#REF!&amp;","&amp;data!AD189</f>
        <v>#REF!</v>
      </c>
      <c r="C188" t="e">
        <f>#REF!&amp;","&amp;#REF!&amp;","&amp;data!AJ189</f>
        <v>#REF!</v>
      </c>
      <c r="D188" t="e">
        <f>#REF!&amp;","&amp;#REF!&amp;","&amp;data!AP189</f>
        <v>#REF!</v>
      </c>
      <c r="E188" t="e">
        <f>#REF!&amp;","&amp;#REF!&amp;","&amp;data!AV189</f>
        <v>#REF!</v>
      </c>
      <c r="F188" t="e">
        <f>data!X189&amp;","&amp;#REF!</f>
        <v>#REF!</v>
      </c>
      <c r="G188" t="e">
        <f>data!AD189&amp;","&amp;#REF!</f>
        <v>#REF!</v>
      </c>
      <c r="H188" t="e">
        <f>data!AJ189&amp;","&amp;#REF!</f>
        <v>#REF!</v>
      </c>
      <c r="I188" t="e">
        <f>data!AP189&amp;","&amp;#REF!</f>
        <v>#REF!</v>
      </c>
      <c r="J188" t="e">
        <f>data!AV189&amp;","&amp;#REF!</f>
        <v>#REF!</v>
      </c>
      <c r="K188" t="e">
        <f>data!X189&amp;","&amp;COUNTIF($F$2:$J188,F188)</f>
        <v>#REF!</v>
      </c>
      <c r="L188" t="e">
        <f>data!AD189&amp;","&amp;COUNTIF($F$2:$J188,G188)</f>
        <v>#REF!</v>
      </c>
      <c r="M188" t="e">
        <f>data!AJ189&amp;","&amp;COUNTIF($F$2:$J188,H188)</f>
        <v>#REF!</v>
      </c>
      <c r="N188" t="e">
        <f>data!AP189&amp;","&amp;COUNTIF($F$2:$J188,I188)</f>
        <v>#REF!</v>
      </c>
      <c r="O188" t="e">
        <f>data!AV189&amp;","&amp;COUNTIF($F$2:$J188,J188)</f>
        <v>#REF!</v>
      </c>
    </row>
    <row r="189" spans="1:15">
      <c r="A189" t="e">
        <f>#REF!&amp;","&amp;#REF!&amp;","&amp;data!X190</f>
        <v>#REF!</v>
      </c>
      <c r="B189" t="e">
        <f>#REF!&amp;","&amp;#REF!&amp;","&amp;data!AD190</f>
        <v>#REF!</v>
      </c>
      <c r="C189" t="e">
        <f>#REF!&amp;","&amp;#REF!&amp;","&amp;data!AJ190</f>
        <v>#REF!</v>
      </c>
      <c r="D189" t="e">
        <f>#REF!&amp;","&amp;#REF!&amp;","&amp;data!AP190</f>
        <v>#REF!</v>
      </c>
      <c r="E189" t="e">
        <f>#REF!&amp;","&amp;#REF!&amp;","&amp;data!AV190</f>
        <v>#REF!</v>
      </c>
      <c r="F189" t="e">
        <f>data!X190&amp;","&amp;#REF!</f>
        <v>#REF!</v>
      </c>
      <c r="G189" t="e">
        <f>data!AD190&amp;","&amp;#REF!</f>
        <v>#REF!</v>
      </c>
      <c r="H189" t="e">
        <f>data!AJ190&amp;","&amp;#REF!</f>
        <v>#REF!</v>
      </c>
      <c r="I189" t="e">
        <f>data!AP190&amp;","&amp;#REF!</f>
        <v>#REF!</v>
      </c>
      <c r="J189" t="e">
        <f>data!AV190&amp;","&amp;#REF!</f>
        <v>#REF!</v>
      </c>
      <c r="K189" t="e">
        <f>data!X190&amp;","&amp;COUNTIF($F$2:$J189,F189)</f>
        <v>#REF!</v>
      </c>
      <c r="L189" t="e">
        <f>data!AD190&amp;","&amp;COUNTIF($F$2:$J189,G189)</f>
        <v>#REF!</v>
      </c>
      <c r="M189" t="e">
        <f>data!AJ190&amp;","&amp;COUNTIF($F$2:$J189,H189)</f>
        <v>#REF!</v>
      </c>
      <c r="N189" t="e">
        <f>data!AP190&amp;","&amp;COUNTIF($F$2:$J189,I189)</f>
        <v>#REF!</v>
      </c>
      <c r="O189" t="e">
        <f>data!AV190&amp;","&amp;COUNTIF($F$2:$J189,J189)</f>
        <v>#REF!</v>
      </c>
    </row>
    <row r="190" spans="1:15">
      <c r="A190" t="e">
        <f>#REF!&amp;","&amp;#REF!&amp;","&amp;data!X191</f>
        <v>#REF!</v>
      </c>
      <c r="B190" t="e">
        <f>#REF!&amp;","&amp;#REF!&amp;","&amp;data!AD191</f>
        <v>#REF!</v>
      </c>
      <c r="C190" t="e">
        <f>#REF!&amp;","&amp;#REF!&amp;","&amp;data!AJ191</f>
        <v>#REF!</v>
      </c>
      <c r="D190" t="e">
        <f>#REF!&amp;","&amp;#REF!&amp;","&amp;data!AP191</f>
        <v>#REF!</v>
      </c>
      <c r="E190" t="e">
        <f>#REF!&amp;","&amp;#REF!&amp;","&amp;data!AV191</f>
        <v>#REF!</v>
      </c>
      <c r="F190" t="e">
        <f>data!X191&amp;","&amp;#REF!</f>
        <v>#REF!</v>
      </c>
      <c r="G190" t="e">
        <f>data!AD191&amp;","&amp;#REF!</f>
        <v>#REF!</v>
      </c>
      <c r="H190" t="e">
        <f>data!AJ191&amp;","&amp;#REF!</f>
        <v>#REF!</v>
      </c>
      <c r="I190" t="e">
        <f>data!AP191&amp;","&amp;#REF!</f>
        <v>#REF!</v>
      </c>
      <c r="J190" t="e">
        <f>data!AV191&amp;","&amp;#REF!</f>
        <v>#REF!</v>
      </c>
      <c r="K190" t="e">
        <f>data!X191&amp;","&amp;COUNTIF($F$2:$J190,F190)</f>
        <v>#REF!</v>
      </c>
      <c r="L190" t="e">
        <f>data!AD191&amp;","&amp;COUNTIF($F$2:$J190,G190)</f>
        <v>#REF!</v>
      </c>
      <c r="M190" t="e">
        <f>data!AJ191&amp;","&amp;COUNTIF($F$2:$J190,H190)</f>
        <v>#REF!</v>
      </c>
      <c r="N190" t="e">
        <f>data!AP191&amp;","&amp;COUNTIF($F$2:$J190,I190)</f>
        <v>#REF!</v>
      </c>
      <c r="O190" t="e">
        <f>data!AV191&amp;","&amp;COUNTIF($F$2:$J190,J190)</f>
        <v>#REF!</v>
      </c>
    </row>
    <row r="191" spans="1:15">
      <c r="A191" t="e">
        <f>#REF!&amp;","&amp;#REF!&amp;","&amp;data!X192</f>
        <v>#REF!</v>
      </c>
      <c r="B191" t="e">
        <f>#REF!&amp;","&amp;#REF!&amp;","&amp;data!AD192</f>
        <v>#REF!</v>
      </c>
      <c r="C191" t="e">
        <f>#REF!&amp;","&amp;#REF!&amp;","&amp;data!AJ192</f>
        <v>#REF!</v>
      </c>
      <c r="D191" t="e">
        <f>#REF!&amp;","&amp;#REF!&amp;","&amp;data!AP192</f>
        <v>#REF!</v>
      </c>
      <c r="E191" t="e">
        <f>#REF!&amp;","&amp;#REF!&amp;","&amp;data!AV192</f>
        <v>#REF!</v>
      </c>
      <c r="F191" t="e">
        <f>data!X192&amp;","&amp;#REF!</f>
        <v>#REF!</v>
      </c>
      <c r="G191" t="e">
        <f>data!AD192&amp;","&amp;#REF!</f>
        <v>#REF!</v>
      </c>
      <c r="H191" t="e">
        <f>data!AJ192&amp;","&amp;#REF!</f>
        <v>#REF!</v>
      </c>
      <c r="I191" t="e">
        <f>data!AP192&amp;","&amp;#REF!</f>
        <v>#REF!</v>
      </c>
      <c r="J191" t="e">
        <f>data!AV192&amp;","&amp;#REF!</f>
        <v>#REF!</v>
      </c>
      <c r="K191" t="e">
        <f>data!X192&amp;","&amp;COUNTIF($F$2:$J191,F191)</f>
        <v>#REF!</v>
      </c>
      <c r="L191" t="e">
        <f>data!AD192&amp;","&amp;COUNTIF($F$2:$J191,G191)</f>
        <v>#REF!</v>
      </c>
      <c r="M191" t="e">
        <f>data!AJ192&amp;","&amp;COUNTIF($F$2:$J191,H191)</f>
        <v>#REF!</v>
      </c>
      <c r="N191" t="e">
        <f>data!AP192&amp;","&amp;COUNTIF($F$2:$J191,I191)</f>
        <v>#REF!</v>
      </c>
      <c r="O191" t="e">
        <f>data!AV192&amp;","&amp;COUNTIF($F$2:$J191,J191)</f>
        <v>#REF!</v>
      </c>
    </row>
    <row r="192" spans="1:15">
      <c r="A192" t="e">
        <f>#REF!&amp;","&amp;#REF!&amp;","&amp;data!X193</f>
        <v>#REF!</v>
      </c>
      <c r="B192" t="e">
        <f>#REF!&amp;","&amp;#REF!&amp;","&amp;data!AD193</f>
        <v>#REF!</v>
      </c>
      <c r="C192" t="e">
        <f>#REF!&amp;","&amp;#REF!&amp;","&amp;data!AJ193</f>
        <v>#REF!</v>
      </c>
      <c r="D192" t="e">
        <f>#REF!&amp;","&amp;#REF!&amp;","&amp;data!AP193</f>
        <v>#REF!</v>
      </c>
      <c r="E192" t="e">
        <f>#REF!&amp;","&amp;#REF!&amp;","&amp;data!AV193</f>
        <v>#REF!</v>
      </c>
      <c r="F192" t="e">
        <f>data!X193&amp;","&amp;#REF!</f>
        <v>#REF!</v>
      </c>
      <c r="G192" t="e">
        <f>data!AD193&amp;","&amp;#REF!</f>
        <v>#REF!</v>
      </c>
      <c r="H192" t="e">
        <f>data!AJ193&amp;","&amp;#REF!</f>
        <v>#REF!</v>
      </c>
      <c r="I192" t="e">
        <f>data!AP193&amp;","&amp;#REF!</f>
        <v>#REF!</v>
      </c>
      <c r="J192" t="e">
        <f>data!AV193&amp;","&amp;#REF!</f>
        <v>#REF!</v>
      </c>
      <c r="K192" t="e">
        <f>data!X193&amp;","&amp;COUNTIF($F$2:$J192,F192)</f>
        <v>#REF!</v>
      </c>
      <c r="L192" t="e">
        <f>data!AD193&amp;","&amp;COUNTIF($F$2:$J192,G192)</f>
        <v>#REF!</v>
      </c>
      <c r="M192" t="e">
        <f>data!AJ193&amp;","&amp;COUNTIF($F$2:$J192,H192)</f>
        <v>#REF!</v>
      </c>
      <c r="N192" t="e">
        <f>data!AP193&amp;","&amp;COUNTIF($F$2:$J192,I192)</f>
        <v>#REF!</v>
      </c>
      <c r="O192" t="e">
        <f>data!AV193&amp;","&amp;COUNTIF($F$2:$J192,J192)</f>
        <v>#REF!</v>
      </c>
    </row>
    <row r="193" spans="1:15">
      <c r="A193" t="e">
        <f>#REF!&amp;","&amp;#REF!&amp;","&amp;data!X194</f>
        <v>#REF!</v>
      </c>
      <c r="B193" t="e">
        <f>#REF!&amp;","&amp;#REF!&amp;","&amp;data!AD194</f>
        <v>#REF!</v>
      </c>
      <c r="C193" t="e">
        <f>#REF!&amp;","&amp;#REF!&amp;","&amp;data!AJ194</f>
        <v>#REF!</v>
      </c>
      <c r="D193" t="e">
        <f>#REF!&amp;","&amp;#REF!&amp;","&amp;data!AP194</f>
        <v>#REF!</v>
      </c>
      <c r="E193" t="e">
        <f>#REF!&amp;","&amp;#REF!&amp;","&amp;data!AV194</f>
        <v>#REF!</v>
      </c>
      <c r="F193" t="e">
        <f>data!X194&amp;","&amp;#REF!</f>
        <v>#REF!</v>
      </c>
      <c r="G193" t="e">
        <f>data!AD194&amp;","&amp;#REF!</f>
        <v>#REF!</v>
      </c>
      <c r="H193" t="e">
        <f>data!AJ194&amp;","&amp;#REF!</f>
        <v>#REF!</v>
      </c>
      <c r="I193" t="e">
        <f>data!AP194&amp;","&amp;#REF!</f>
        <v>#REF!</v>
      </c>
      <c r="J193" t="e">
        <f>data!AV194&amp;","&amp;#REF!</f>
        <v>#REF!</v>
      </c>
      <c r="K193" t="e">
        <f>data!X194&amp;","&amp;COUNTIF($F$2:$J193,F193)</f>
        <v>#REF!</v>
      </c>
      <c r="L193" t="e">
        <f>data!AD194&amp;","&amp;COUNTIF($F$2:$J193,G193)</f>
        <v>#REF!</v>
      </c>
      <c r="M193" t="e">
        <f>data!AJ194&amp;","&amp;COUNTIF($F$2:$J193,H193)</f>
        <v>#REF!</v>
      </c>
      <c r="N193" t="e">
        <f>data!AP194&amp;","&amp;COUNTIF($F$2:$J193,I193)</f>
        <v>#REF!</v>
      </c>
      <c r="O193" t="e">
        <f>data!AV194&amp;","&amp;COUNTIF($F$2:$J193,J193)</f>
        <v>#REF!</v>
      </c>
    </row>
    <row r="194" spans="1:15">
      <c r="A194" t="e">
        <f>#REF!&amp;","&amp;#REF!&amp;","&amp;data!X195</f>
        <v>#REF!</v>
      </c>
      <c r="B194" t="e">
        <f>#REF!&amp;","&amp;#REF!&amp;","&amp;data!AD195</f>
        <v>#REF!</v>
      </c>
      <c r="C194" t="e">
        <f>#REF!&amp;","&amp;#REF!&amp;","&amp;data!AJ195</f>
        <v>#REF!</v>
      </c>
      <c r="D194" t="e">
        <f>#REF!&amp;","&amp;#REF!&amp;","&amp;data!AP195</f>
        <v>#REF!</v>
      </c>
      <c r="E194" t="e">
        <f>#REF!&amp;","&amp;#REF!&amp;","&amp;data!AV195</f>
        <v>#REF!</v>
      </c>
      <c r="F194" t="e">
        <f>data!X195&amp;","&amp;#REF!</f>
        <v>#REF!</v>
      </c>
      <c r="G194" t="e">
        <f>data!AD195&amp;","&amp;#REF!</f>
        <v>#REF!</v>
      </c>
      <c r="H194" t="e">
        <f>data!AJ195&amp;","&amp;#REF!</f>
        <v>#REF!</v>
      </c>
      <c r="I194" t="e">
        <f>data!AP195&amp;","&amp;#REF!</f>
        <v>#REF!</v>
      </c>
      <c r="J194" t="e">
        <f>data!AV195&amp;","&amp;#REF!</f>
        <v>#REF!</v>
      </c>
      <c r="K194" t="e">
        <f>data!X195&amp;","&amp;COUNTIF($F$2:$J194,F194)</f>
        <v>#REF!</v>
      </c>
      <c r="L194" t="e">
        <f>data!AD195&amp;","&amp;COUNTIF($F$2:$J194,G194)</f>
        <v>#REF!</v>
      </c>
      <c r="M194" t="e">
        <f>data!AJ195&amp;","&amp;COUNTIF($F$2:$J194,H194)</f>
        <v>#REF!</v>
      </c>
      <c r="N194" t="e">
        <f>data!AP195&amp;","&amp;COUNTIF($F$2:$J194,I194)</f>
        <v>#REF!</v>
      </c>
      <c r="O194" t="e">
        <f>data!AV195&amp;","&amp;COUNTIF($F$2:$J194,J194)</f>
        <v>#REF!</v>
      </c>
    </row>
    <row r="195" spans="1:15">
      <c r="A195" t="e">
        <f>#REF!&amp;","&amp;#REF!&amp;","&amp;data!X196</f>
        <v>#REF!</v>
      </c>
      <c r="B195" t="e">
        <f>#REF!&amp;","&amp;#REF!&amp;","&amp;data!AD196</f>
        <v>#REF!</v>
      </c>
      <c r="C195" t="e">
        <f>#REF!&amp;","&amp;#REF!&amp;","&amp;data!AJ196</f>
        <v>#REF!</v>
      </c>
      <c r="D195" t="e">
        <f>#REF!&amp;","&amp;#REF!&amp;","&amp;data!AP196</f>
        <v>#REF!</v>
      </c>
      <c r="E195" t="e">
        <f>#REF!&amp;","&amp;#REF!&amp;","&amp;data!AV196</f>
        <v>#REF!</v>
      </c>
      <c r="F195" t="e">
        <f>data!X196&amp;","&amp;#REF!</f>
        <v>#REF!</v>
      </c>
      <c r="G195" t="e">
        <f>data!AD196&amp;","&amp;#REF!</f>
        <v>#REF!</v>
      </c>
      <c r="H195" t="e">
        <f>data!AJ196&amp;","&amp;#REF!</f>
        <v>#REF!</v>
      </c>
      <c r="I195" t="e">
        <f>data!AP196&amp;","&amp;#REF!</f>
        <v>#REF!</v>
      </c>
      <c r="J195" t="e">
        <f>data!AV196&amp;","&amp;#REF!</f>
        <v>#REF!</v>
      </c>
      <c r="K195" t="e">
        <f>data!X196&amp;","&amp;COUNTIF($F$2:$J195,F195)</f>
        <v>#REF!</v>
      </c>
      <c r="L195" t="e">
        <f>data!AD196&amp;","&amp;COUNTIF($F$2:$J195,G195)</f>
        <v>#REF!</v>
      </c>
      <c r="M195" t="e">
        <f>data!AJ196&amp;","&amp;COUNTIF($F$2:$J195,H195)</f>
        <v>#REF!</v>
      </c>
      <c r="N195" t="e">
        <f>data!AP196&amp;","&amp;COUNTIF($F$2:$J195,I195)</f>
        <v>#REF!</v>
      </c>
      <c r="O195" t="e">
        <f>data!AV196&amp;","&amp;COUNTIF($F$2:$J195,J195)</f>
        <v>#REF!</v>
      </c>
    </row>
    <row r="196" spans="1:15">
      <c r="A196" t="e">
        <f>#REF!&amp;","&amp;#REF!&amp;","&amp;data!X197</f>
        <v>#REF!</v>
      </c>
      <c r="B196" t="e">
        <f>#REF!&amp;","&amp;#REF!&amp;","&amp;data!AD197</f>
        <v>#REF!</v>
      </c>
      <c r="C196" t="e">
        <f>#REF!&amp;","&amp;#REF!&amp;","&amp;data!AJ197</f>
        <v>#REF!</v>
      </c>
      <c r="D196" t="e">
        <f>#REF!&amp;","&amp;#REF!&amp;","&amp;data!AP197</f>
        <v>#REF!</v>
      </c>
      <c r="E196" t="e">
        <f>#REF!&amp;","&amp;#REF!&amp;","&amp;data!AV197</f>
        <v>#REF!</v>
      </c>
      <c r="F196" t="e">
        <f>data!X197&amp;","&amp;#REF!</f>
        <v>#REF!</v>
      </c>
      <c r="G196" t="e">
        <f>data!AD197&amp;","&amp;#REF!</f>
        <v>#REF!</v>
      </c>
      <c r="H196" t="e">
        <f>data!AJ197&amp;","&amp;#REF!</f>
        <v>#REF!</v>
      </c>
      <c r="I196" t="e">
        <f>data!AP197&amp;","&amp;#REF!</f>
        <v>#REF!</v>
      </c>
      <c r="J196" t="e">
        <f>data!AV197&amp;","&amp;#REF!</f>
        <v>#REF!</v>
      </c>
      <c r="K196" t="e">
        <f>data!X197&amp;","&amp;COUNTIF($F$2:$J196,F196)</f>
        <v>#REF!</v>
      </c>
      <c r="L196" t="e">
        <f>data!AD197&amp;","&amp;COUNTIF($F$2:$J196,G196)</f>
        <v>#REF!</v>
      </c>
      <c r="M196" t="e">
        <f>data!AJ197&amp;","&amp;COUNTIF($F$2:$J196,H196)</f>
        <v>#REF!</v>
      </c>
      <c r="N196" t="e">
        <f>data!AP197&amp;","&amp;COUNTIF($F$2:$J196,I196)</f>
        <v>#REF!</v>
      </c>
      <c r="O196" t="e">
        <f>data!AV197&amp;","&amp;COUNTIF($F$2:$J196,J196)</f>
        <v>#REF!</v>
      </c>
    </row>
    <row r="197" spans="1:15">
      <c r="A197" t="e">
        <f>#REF!&amp;","&amp;#REF!&amp;","&amp;data!X198</f>
        <v>#REF!</v>
      </c>
      <c r="B197" t="e">
        <f>#REF!&amp;","&amp;#REF!&amp;","&amp;data!AD198</f>
        <v>#REF!</v>
      </c>
      <c r="C197" t="e">
        <f>#REF!&amp;","&amp;#REF!&amp;","&amp;data!AJ198</f>
        <v>#REF!</v>
      </c>
      <c r="D197" t="e">
        <f>#REF!&amp;","&amp;#REF!&amp;","&amp;data!AP198</f>
        <v>#REF!</v>
      </c>
      <c r="E197" t="e">
        <f>#REF!&amp;","&amp;#REF!&amp;","&amp;data!AV198</f>
        <v>#REF!</v>
      </c>
      <c r="F197" t="e">
        <f>data!X198&amp;","&amp;#REF!</f>
        <v>#REF!</v>
      </c>
      <c r="G197" t="e">
        <f>data!AD198&amp;","&amp;#REF!</f>
        <v>#REF!</v>
      </c>
      <c r="H197" t="e">
        <f>data!AJ198&amp;","&amp;#REF!</f>
        <v>#REF!</v>
      </c>
      <c r="I197" t="e">
        <f>data!AP198&amp;","&amp;#REF!</f>
        <v>#REF!</v>
      </c>
      <c r="J197" t="e">
        <f>data!AV198&amp;","&amp;#REF!</f>
        <v>#REF!</v>
      </c>
      <c r="K197" t="e">
        <f>data!X198&amp;","&amp;COUNTIF($F$2:$J197,F197)</f>
        <v>#REF!</v>
      </c>
      <c r="L197" t="e">
        <f>data!AD198&amp;","&amp;COUNTIF($F$2:$J197,G197)</f>
        <v>#REF!</v>
      </c>
      <c r="M197" t="e">
        <f>data!AJ198&amp;","&amp;COUNTIF($F$2:$J197,H197)</f>
        <v>#REF!</v>
      </c>
      <c r="N197" t="e">
        <f>data!AP198&amp;","&amp;COUNTIF($F$2:$J197,I197)</f>
        <v>#REF!</v>
      </c>
      <c r="O197" t="e">
        <f>data!AV198&amp;","&amp;COUNTIF($F$2:$J197,J197)</f>
        <v>#REF!</v>
      </c>
    </row>
    <row r="198" spans="1:15">
      <c r="A198" t="e">
        <f>#REF!&amp;","&amp;#REF!&amp;","&amp;data!X199</f>
        <v>#REF!</v>
      </c>
      <c r="B198" t="e">
        <f>#REF!&amp;","&amp;#REF!&amp;","&amp;data!AD199</f>
        <v>#REF!</v>
      </c>
      <c r="C198" t="e">
        <f>#REF!&amp;","&amp;#REF!&amp;","&amp;data!AJ199</f>
        <v>#REF!</v>
      </c>
      <c r="D198" t="e">
        <f>#REF!&amp;","&amp;#REF!&amp;","&amp;data!AP199</f>
        <v>#REF!</v>
      </c>
      <c r="E198" t="e">
        <f>#REF!&amp;","&amp;#REF!&amp;","&amp;data!AV199</f>
        <v>#REF!</v>
      </c>
      <c r="F198" t="e">
        <f>data!X199&amp;","&amp;#REF!</f>
        <v>#REF!</v>
      </c>
      <c r="G198" t="e">
        <f>data!AD199&amp;","&amp;#REF!</f>
        <v>#REF!</v>
      </c>
      <c r="H198" t="e">
        <f>data!AJ199&amp;","&amp;#REF!</f>
        <v>#REF!</v>
      </c>
      <c r="I198" t="e">
        <f>data!AP199&amp;","&amp;#REF!</f>
        <v>#REF!</v>
      </c>
      <c r="J198" t="e">
        <f>data!AV199&amp;","&amp;#REF!</f>
        <v>#REF!</v>
      </c>
      <c r="K198" t="e">
        <f>data!X199&amp;","&amp;COUNTIF($F$2:$J198,F198)</f>
        <v>#REF!</v>
      </c>
      <c r="L198" t="e">
        <f>data!AD199&amp;","&amp;COUNTIF($F$2:$J198,G198)</f>
        <v>#REF!</v>
      </c>
      <c r="M198" t="e">
        <f>data!AJ199&amp;","&amp;COUNTIF($F$2:$J198,H198)</f>
        <v>#REF!</v>
      </c>
      <c r="N198" t="e">
        <f>data!AP199&amp;","&amp;COUNTIF($F$2:$J198,I198)</f>
        <v>#REF!</v>
      </c>
      <c r="O198" t="e">
        <f>data!AV199&amp;","&amp;COUNTIF($F$2:$J198,J198)</f>
        <v>#REF!</v>
      </c>
    </row>
    <row r="199" spans="1:15">
      <c r="A199" t="e">
        <f>#REF!&amp;","&amp;#REF!&amp;","&amp;data!X200</f>
        <v>#REF!</v>
      </c>
      <c r="B199" t="e">
        <f>#REF!&amp;","&amp;#REF!&amp;","&amp;data!AD200</f>
        <v>#REF!</v>
      </c>
      <c r="C199" t="e">
        <f>#REF!&amp;","&amp;#REF!&amp;","&amp;data!AJ200</f>
        <v>#REF!</v>
      </c>
      <c r="D199" t="e">
        <f>#REF!&amp;","&amp;#REF!&amp;","&amp;data!AP200</f>
        <v>#REF!</v>
      </c>
      <c r="E199" t="e">
        <f>#REF!&amp;","&amp;#REF!&amp;","&amp;data!AV200</f>
        <v>#REF!</v>
      </c>
      <c r="F199" t="e">
        <f>data!X200&amp;","&amp;#REF!</f>
        <v>#REF!</v>
      </c>
      <c r="G199" t="e">
        <f>data!AD200&amp;","&amp;#REF!</f>
        <v>#REF!</v>
      </c>
      <c r="H199" t="e">
        <f>data!AJ200&amp;","&amp;#REF!</f>
        <v>#REF!</v>
      </c>
      <c r="I199" t="e">
        <f>data!AP200&amp;","&amp;#REF!</f>
        <v>#REF!</v>
      </c>
      <c r="J199" t="e">
        <f>data!AV200&amp;","&amp;#REF!</f>
        <v>#REF!</v>
      </c>
      <c r="K199" t="e">
        <f>data!X200&amp;","&amp;COUNTIF($F$2:$J199,F199)</f>
        <v>#REF!</v>
      </c>
      <c r="L199" t="e">
        <f>data!AD200&amp;","&amp;COUNTIF($F$2:$J199,G199)</f>
        <v>#REF!</v>
      </c>
      <c r="M199" t="e">
        <f>data!AJ200&amp;","&amp;COUNTIF($F$2:$J199,H199)</f>
        <v>#REF!</v>
      </c>
      <c r="N199" t="e">
        <f>data!AP200&amp;","&amp;COUNTIF($F$2:$J199,I199)</f>
        <v>#REF!</v>
      </c>
      <c r="O199" t="e">
        <f>data!AV200&amp;","&amp;COUNTIF($F$2:$J199,J199)</f>
        <v>#REF!</v>
      </c>
    </row>
    <row r="200" spans="1:15">
      <c r="A200" t="e">
        <f>#REF!&amp;","&amp;#REF!&amp;","&amp;data!X201</f>
        <v>#REF!</v>
      </c>
      <c r="B200" t="e">
        <f>#REF!&amp;","&amp;#REF!&amp;","&amp;data!AD201</f>
        <v>#REF!</v>
      </c>
      <c r="C200" t="e">
        <f>#REF!&amp;","&amp;#REF!&amp;","&amp;data!AJ201</f>
        <v>#REF!</v>
      </c>
      <c r="D200" t="e">
        <f>#REF!&amp;","&amp;#REF!&amp;","&amp;data!AP201</f>
        <v>#REF!</v>
      </c>
      <c r="E200" t="e">
        <f>#REF!&amp;","&amp;#REF!&amp;","&amp;data!AV201</f>
        <v>#REF!</v>
      </c>
      <c r="F200" t="e">
        <f>data!X201&amp;","&amp;#REF!</f>
        <v>#REF!</v>
      </c>
      <c r="G200" t="e">
        <f>data!AD201&amp;","&amp;#REF!</f>
        <v>#REF!</v>
      </c>
      <c r="H200" t="e">
        <f>data!AJ201&amp;","&amp;#REF!</f>
        <v>#REF!</v>
      </c>
      <c r="I200" t="e">
        <f>data!AP201&amp;","&amp;#REF!</f>
        <v>#REF!</v>
      </c>
      <c r="J200" t="e">
        <f>data!AV201&amp;","&amp;#REF!</f>
        <v>#REF!</v>
      </c>
      <c r="K200" t="e">
        <f>data!X201&amp;","&amp;COUNTIF($F$2:$J200,F200)</f>
        <v>#REF!</v>
      </c>
      <c r="L200" t="e">
        <f>data!AD201&amp;","&amp;COUNTIF($F$2:$J200,G200)</f>
        <v>#REF!</v>
      </c>
      <c r="M200" t="e">
        <f>data!AJ201&amp;","&amp;COUNTIF($F$2:$J200,H200)</f>
        <v>#REF!</v>
      </c>
      <c r="N200" t="e">
        <f>data!AP201&amp;","&amp;COUNTIF($F$2:$J200,I200)</f>
        <v>#REF!</v>
      </c>
      <c r="O200" t="e">
        <f>data!AV201&amp;","&amp;COUNTIF($F$2:$J200,J200)</f>
        <v>#REF!</v>
      </c>
    </row>
    <row r="201" spans="1:15">
      <c r="A201" t="e">
        <f>#REF!&amp;","&amp;#REF!&amp;","&amp;data!X202</f>
        <v>#REF!</v>
      </c>
      <c r="B201" t="e">
        <f>#REF!&amp;","&amp;#REF!&amp;","&amp;data!AD202</f>
        <v>#REF!</v>
      </c>
      <c r="C201" t="e">
        <f>#REF!&amp;","&amp;#REF!&amp;","&amp;data!AJ202</f>
        <v>#REF!</v>
      </c>
      <c r="D201" t="e">
        <f>#REF!&amp;","&amp;#REF!&amp;","&amp;data!AP202</f>
        <v>#REF!</v>
      </c>
      <c r="E201" t="e">
        <f>#REF!&amp;","&amp;#REF!&amp;","&amp;data!AV202</f>
        <v>#REF!</v>
      </c>
      <c r="F201" t="e">
        <f>data!X202&amp;","&amp;#REF!</f>
        <v>#REF!</v>
      </c>
      <c r="G201" t="e">
        <f>data!AD202&amp;","&amp;#REF!</f>
        <v>#REF!</v>
      </c>
      <c r="H201" t="e">
        <f>data!AJ202&amp;","&amp;#REF!</f>
        <v>#REF!</v>
      </c>
      <c r="I201" t="e">
        <f>data!AP202&amp;","&amp;#REF!</f>
        <v>#REF!</v>
      </c>
      <c r="J201" t="e">
        <f>data!AV202&amp;","&amp;#REF!</f>
        <v>#REF!</v>
      </c>
      <c r="K201" t="e">
        <f>data!X202&amp;","&amp;COUNTIF($F$2:$J201,F201)</f>
        <v>#REF!</v>
      </c>
      <c r="L201" t="e">
        <f>data!AD202&amp;","&amp;COUNTIF($F$2:$J201,G201)</f>
        <v>#REF!</v>
      </c>
      <c r="M201" t="e">
        <f>data!AJ202&amp;","&amp;COUNTIF($F$2:$J201,H201)</f>
        <v>#REF!</v>
      </c>
      <c r="N201" t="e">
        <f>data!AP202&amp;","&amp;COUNTIF($F$2:$J201,I201)</f>
        <v>#REF!</v>
      </c>
      <c r="O201" t="e">
        <f>data!AV202&amp;","&amp;COUNTIF($F$2:$J201,J201)</f>
        <v>#REF!</v>
      </c>
    </row>
    <row r="202" spans="1:15">
      <c r="A202" t="e">
        <f>#REF!&amp;","&amp;#REF!&amp;","&amp;data!X203</f>
        <v>#REF!</v>
      </c>
      <c r="B202" t="e">
        <f>#REF!&amp;","&amp;#REF!&amp;","&amp;data!AD203</f>
        <v>#REF!</v>
      </c>
      <c r="C202" t="e">
        <f>#REF!&amp;","&amp;#REF!&amp;","&amp;data!AJ203</f>
        <v>#REF!</v>
      </c>
      <c r="D202" t="e">
        <f>#REF!&amp;","&amp;#REF!&amp;","&amp;data!AP203</f>
        <v>#REF!</v>
      </c>
      <c r="E202" t="e">
        <f>#REF!&amp;","&amp;#REF!&amp;","&amp;data!AV203</f>
        <v>#REF!</v>
      </c>
      <c r="F202" t="e">
        <f>#REF!&amp;","&amp;#REF!&amp;","&amp;data!X203&amp;#REF!</f>
        <v>#REF!</v>
      </c>
      <c r="I202" t="e">
        <f>#REF!&amp;","&amp;#REF!&amp;","&amp;data!AP203&amp;#REF!</f>
        <v>#REF!</v>
      </c>
      <c r="J202" t="e">
        <f>#REF!&amp;","&amp;#REF!&amp;","&amp;data!AQ203</f>
        <v>#REF!</v>
      </c>
      <c r="K202" t="str">
        <f>data!X203&amp;","&amp;COUNTIF($F$2:$J202,F202)</f>
        <v>,1003</v>
      </c>
      <c r="L202" t="str">
        <f>data!AD203&amp;","&amp;COUNTIF($F$2:$J202,G202)</f>
        <v>,0</v>
      </c>
      <c r="M202" t="str">
        <f>data!AJ203&amp;","&amp;COUNTIF($F$2:$J202,H202)</f>
        <v>,0</v>
      </c>
      <c r="N202" t="str">
        <f>data!AP203&amp;","&amp;COUNTIF($F$2:$J202,I202)</f>
        <v>,1003</v>
      </c>
      <c r="O202" t="str">
        <f>data!AV203&amp;","&amp;COUNTIF($F$2:$J202,J202)</f>
        <v>,1003</v>
      </c>
    </row>
  </sheetData>
  <phoneticPr fontId="1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row r="1" spans="1:1">
      <c r="A1" t="s">
        <v>137</v>
      </c>
    </row>
  </sheetData>
  <phoneticPr fontId="24"/>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A2:AV274"/>
  <sheetViews>
    <sheetView showGridLines="0" tabSelected="1" zoomScaleNormal="100" zoomScaleSheetLayoutView="100" workbookViewId="0">
      <selection activeCell="L9" sqref="L9:Q13"/>
    </sheetView>
  </sheetViews>
  <sheetFormatPr defaultColWidth="9" defaultRowHeight="11.25"/>
  <cols>
    <col min="1" max="1" width="1.75" style="80" customWidth="1"/>
    <col min="2" max="2" width="19.375" style="80" customWidth="1"/>
    <col min="3" max="16" width="4.5" style="80" customWidth="1"/>
    <col min="17" max="17" width="4.5" style="81" customWidth="1"/>
    <col min="18" max="18" width="4.5" style="80" customWidth="1"/>
    <col min="19" max="19" width="1.625" style="82" customWidth="1"/>
    <col min="20" max="20" width="19.875" style="82" bestFit="1" customWidth="1"/>
    <col min="21" max="21" width="8.5" style="81" customWidth="1"/>
    <col min="22" max="22" width="10.75" style="81" bestFit="1" customWidth="1"/>
    <col min="23" max="23" width="14.625" style="80" bestFit="1" customWidth="1"/>
    <col min="24" max="24" width="23.125" style="82" bestFit="1" customWidth="1"/>
    <col min="25" max="25" width="10.75" style="82" bestFit="1" customWidth="1"/>
    <col min="26" max="26" width="9.25" style="81" bestFit="1" customWidth="1"/>
    <col min="27" max="28" width="13.5" style="81" bestFit="1" customWidth="1"/>
    <col min="29" max="29" width="12.25" style="81" bestFit="1" customWidth="1"/>
    <col min="30" max="32" width="14.25" style="81" bestFit="1" customWidth="1"/>
    <col min="33" max="34" width="9.25" style="81" bestFit="1" customWidth="1"/>
    <col min="35" max="35" width="9" style="81" customWidth="1"/>
    <col min="36" max="46" width="9" style="81"/>
    <col min="47" max="47" width="12.5" style="81" bestFit="1" customWidth="1"/>
    <col min="48" max="16384" width="9" style="81"/>
  </cols>
  <sheetData>
    <row r="2" spans="1:48" ht="18.75">
      <c r="B2" s="290" t="s">
        <v>524</v>
      </c>
      <c r="C2" s="290"/>
      <c r="D2" s="290"/>
      <c r="E2" s="290"/>
      <c r="F2" s="290"/>
      <c r="G2" s="290"/>
      <c r="H2" s="290"/>
      <c r="I2" s="290"/>
      <c r="J2" s="290"/>
      <c r="K2" s="290"/>
      <c r="L2" s="290"/>
      <c r="M2" s="290"/>
      <c r="N2" s="290"/>
      <c r="O2" s="290"/>
      <c r="P2" s="290"/>
      <c r="Q2" s="290"/>
      <c r="R2" s="290"/>
      <c r="U2" s="82"/>
      <c r="V2" s="82"/>
      <c r="W2" s="82"/>
      <c r="Z2" s="82"/>
      <c r="AA2" s="82"/>
      <c r="AB2" s="82"/>
      <c r="AC2" s="82"/>
      <c r="AD2" s="82"/>
      <c r="AE2" s="82"/>
      <c r="AF2" s="82"/>
    </row>
    <row r="3" spans="1:48" ht="18.75">
      <c r="B3" s="290" t="s">
        <v>327</v>
      </c>
      <c r="C3" s="290"/>
      <c r="D3" s="290"/>
      <c r="E3" s="290"/>
      <c r="F3" s="290"/>
      <c r="G3" s="290"/>
      <c r="H3" s="290"/>
      <c r="I3" s="290"/>
      <c r="J3" s="290"/>
      <c r="K3" s="290"/>
      <c r="L3" s="290"/>
      <c r="M3" s="290"/>
      <c r="N3" s="290"/>
      <c r="O3" s="290"/>
      <c r="P3" s="290"/>
      <c r="Q3" s="290"/>
      <c r="R3" s="290"/>
      <c r="U3" s="82"/>
      <c r="V3" s="82"/>
      <c r="W3" s="82"/>
      <c r="Z3" s="82"/>
      <c r="AA3" s="82"/>
      <c r="AB3" s="82"/>
      <c r="AC3" s="82"/>
      <c r="AD3" s="82"/>
      <c r="AE3" s="82"/>
      <c r="AF3" s="82"/>
    </row>
    <row r="4" spans="1:48" ht="6" customHeight="1" thickBot="1"/>
    <row r="5" spans="1:48" ht="18" thickBot="1">
      <c r="I5" s="102" t="s">
        <v>157</v>
      </c>
      <c r="J5" s="103"/>
      <c r="K5" s="103"/>
      <c r="L5" s="104" t="s">
        <v>411</v>
      </c>
      <c r="M5" s="105"/>
      <c r="N5" s="105"/>
      <c r="O5" s="105"/>
      <c r="P5" s="105"/>
      <c r="Q5" s="106"/>
      <c r="R5" s="107"/>
      <c r="U5" s="82"/>
      <c r="V5" s="82"/>
      <c r="W5" s="82"/>
      <c r="Z5" s="82"/>
      <c r="AA5" s="82"/>
      <c r="AB5" s="82"/>
      <c r="AC5" s="82"/>
      <c r="AD5" s="82"/>
      <c r="AE5" s="82"/>
      <c r="AF5" s="82"/>
    </row>
    <row r="6" spans="1:48" ht="6" customHeight="1" thickBot="1">
      <c r="B6" s="82"/>
      <c r="K6" s="81"/>
      <c r="L6" s="81"/>
      <c r="M6" s="81"/>
      <c r="N6" s="81"/>
      <c r="O6" s="81"/>
      <c r="P6" s="81"/>
    </row>
    <row r="7" spans="1:48" ht="18" customHeight="1" thickBot="1">
      <c r="A7" s="81"/>
      <c r="B7" s="214" t="s">
        <v>337</v>
      </c>
      <c r="C7" s="215"/>
      <c r="D7" s="215"/>
      <c r="E7" s="215"/>
      <c r="F7" s="215"/>
      <c r="G7" s="215"/>
      <c r="H7" s="215"/>
      <c r="I7" s="109"/>
      <c r="J7" s="109"/>
      <c r="L7" s="293" t="s">
        <v>159</v>
      </c>
      <c r="M7" s="294"/>
      <c r="N7" s="294"/>
      <c r="O7" s="295"/>
      <c r="P7" s="296"/>
      <c r="Q7" s="297"/>
      <c r="R7" s="81"/>
      <c r="S7" s="81"/>
      <c r="U7" s="82"/>
      <c r="V7" s="82"/>
      <c r="W7" s="82"/>
      <c r="Z7" s="82"/>
      <c r="AA7" s="82"/>
      <c r="AB7" s="82"/>
      <c r="AC7" s="82"/>
      <c r="AU7" s="27"/>
      <c r="AV7" s="27" t="s">
        <v>78</v>
      </c>
    </row>
    <row r="8" spans="1:48" s="85" customFormat="1" ht="15.75" customHeight="1">
      <c r="A8" s="83"/>
      <c r="B8" s="89" t="s">
        <v>329</v>
      </c>
      <c r="C8" s="217" t="s">
        <v>164</v>
      </c>
      <c r="D8" s="217"/>
      <c r="E8" s="217"/>
      <c r="F8" s="217"/>
      <c r="G8" s="217"/>
      <c r="H8" s="217"/>
      <c r="I8" s="217"/>
      <c r="J8" s="217"/>
      <c r="K8" s="84"/>
      <c r="L8" s="84"/>
      <c r="U8" s="82"/>
      <c r="V8" s="82"/>
      <c r="W8" s="82"/>
      <c r="X8" s="82"/>
      <c r="Y8" s="82"/>
      <c r="Z8" s="82"/>
      <c r="AA8" s="82"/>
      <c r="AB8" s="82"/>
      <c r="AC8" s="82"/>
      <c r="AU8" s="27"/>
      <c r="AV8" s="27" t="s">
        <v>17</v>
      </c>
    </row>
    <row r="9" spans="1:48" s="85" customFormat="1" ht="17.45" customHeight="1">
      <c r="A9" s="83"/>
      <c r="B9" s="96" t="s">
        <v>336</v>
      </c>
      <c r="C9" s="243"/>
      <c r="D9" s="243"/>
      <c r="E9" s="243"/>
      <c r="F9" s="243"/>
      <c r="G9" s="243"/>
      <c r="H9" s="243"/>
      <c r="I9" s="243"/>
      <c r="J9" s="243"/>
      <c r="K9" s="84"/>
      <c r="L9" s="298"/>
      <c r="M9" s="298"/>
      <c r="N9" s="298"/>
      <c r="O9" s="298"/>
      <c r="P9" s="298"/>
      <c r="Q9" s="298"/>
      <c r="U9" s="82"/>
      <c r="V9" s="82"/>
      <c r="W9" s="82"/>
      <c r="X9" s="82"/>
      <c r="Y9" s="82"/>
      <c r="Z9" s="82"/>
      <c r="AA9" s="82"/>
      <c r="AB9" s="82"/>
      <c r="AC9" s="82"/>
      <c r="AU9" s="27"/>
      <c r="AV9" s="27" t="s">
        <v>364</v>
      </c>
    </row>
    <row r="10" spans="1:48" ht="17.45" customHeight="1">
      <c r="B10" s="96" t="s">
        <v>166</v>
      </c>
      <c r="C10" s="243"/>
      <c r="D10" s="243"/>
      <c r="E10" s="243"/>
      <c r="F10" s="243"/>
      <c r="G10" s="243"/>
      <c r="H10" s="243"/>
      <c r="I10" s="243"/>
      <c r="J10" s="243"/>
      <c r="L10" s="298"/>
      <c r="M10" s="298"/>
      <c r="N10" s="298"/>
      <c r="O10" s="298"/>
      <c r="P10" s="298"/>
      <c r="Q10" s="298"/>
      <c r="Y10" s="81"/>
      <c r="AV10" s="27" t="s">
        <v>365</v>
      </c>
    </row>
    <row r="11" spans="1:48" ht="17.45" customHeight="1">
      <c r="B11" s="96" t="s">
        <v>169</v>
      </c>
      <c r="C11" s="243"/>
      <c r="D11" s="243"/>
      <c r="E11" s="243"/>
      <c r="F11" s="243"/>
      <c r="G11" s="243"/>
      <c r="H11" s="243"/>
      <c r="I11" s="243"/>
      <c r="J11" s="243"/>
      <c r="L11" s="298"/>
      <c r="M11" s="298"/>
      <c r="N11" s="298"/>
      <c r="O11" s="298"/>
      <c r="P11" s="298"/>
      <c r="Q11" s="298"/>
      <c r="Y11" s="81"/>
      <c r="AU11" s="86"/>
      <c r="AV11" s="27" t="s">
        <v>366</v>
      </c>
    </row>
    <row r="12" spans="1:48" ht="17.45" customHeight="1">
      <c r="B12" s="96" t="s">
        <v>172</v>
      </c>
      <c r="C12" s="244"/>
      <c r="D12" s="245"/>
      <c r="E12" s="245"/>
      <c r="F12" s="245"/>
      <c r="G12" s="245"/>
      <c r="H12" s="245"/>
      <c r="I12" s="245"/>
      <c r="J12" s="245"/>
      <c r="L12" s="298"/>
      <c r="M12" s="298"/>
      <c r="N12" s="298"/>
      <c r="O12" s="298"/>
      <c r="P12" s="298"/>
      <c r="Q12" s="298"/>
      <c r="Y12" s="81"/>
      <c r="AU12" s="86"/>
      <c r="AV12" s="27" t="s">
        <v>367</v>
      </c>
    </row>
    <row r="13" spans="1:48" ht="17.45" customHeight="1">
      <c r="B13" s="96" t="s">
        <v>177</v>
      </c>
      <c r="C13" s="243"/>
      <c r="D13" s="243"/>
      <c r="E13" s="243"/>
      <c r="F13" s="243"/>
      <c r="G13" s="243"/>
      <c r="H13" s="243"/>
      <c r="I13" s="243"/>
      <c r="J13" s="243"/>
      <c r="L13" s="298"/>
      <c r="M13" s="298"/>
      <c r="N13" s="298"/>
      <c r="O13" s="298"/>
      <c r="P13" s="298"/>
      <c r="Q13" s="298"/>
      <c r="Y13" s="81"/>
      <c r="AU13" s="86"/>
      <c r="AV13" s="94" t="s">
        <v>368</v>
      </c>
    </row>
    <row r="14" spans="1:48" ht="15.75" customHeight="1">
      <c r="B14" s="87" t="s">
        <v>184</v>
      </c>
      <c r="C14" s="81"/>
      <c r="D14" s="81"/>
      <c r="E14" s="81"/>
      <c r="F14" s="81"/>
      <c r="G14" s="81"/>
      <c r="H14" s="81"/>
      <c r="Y14" s="81"/>
      <c r="AU14" s="86"/>
      <c r="AV14" s="27" t="s">
        <v>369</v>
      </c>
    </row>
    <row r="15" spans="1:48" ht="15.75" customHeight="1" thickBot="1">
      <c r="B15" s="81"/>
      <c r="C15" s="81"/>
      <c r="D15" s="81"/>
      <c r="E15" s="81"/>
      <c r="F15" s="81"/>
      <c r="G15" s="81"/>
      <c r="H15" s="81"/>
      <c r="Y15" s="81"/>
      <c r="AU15" s="86" t="s">
        <v>158</v>
      </c>
      <c r="AV15" s="27" t="s">
        <v>370</v>
      </c>
    </row>
    <row r="16" spans="1:48" ht="18.600000000000001" customHeight="1" thickBot="1">
      <c r="B16" s="98" t="s">
        <v>330</v>
      </c>
      <c r="C16" s="211">
        <f>I24+I32+I38</f>
        <v>0</v>
      </c>
      <c r="D16" s="212"/>
      <c r="E16" s="212"/>
      <c r="F16" s="212"/>
      <c r="G16" s="212"/>
      <c r="H16" s="213"/>
      <c r="K16" s="81"/>
      <c r="L16" s="81"/>
      <c r="M16" s="81"/>
      <c r="N16" s="81"/>
      <c r="O16" s="81"/>
      <c r="P16" s="81"/>
      <c r="AU16" s="90" t="s">
        <v>160</v>
      </c>
      <c r="AV16" s="27" t="s">
        <v>371</v>
      </c>
    </row>
    <row r="17" spans="1:48" ht="9" customHeight="1" thickBot="1">
      <c r="AU17" s="86" t="s">
        <v>161</v>
      </c>
      <c r="AV17" s="27" t="s">
        <v>372</v>
      </c>
    </row>
    <row r="18" spans="1:48" s="88" customFormat="1" ht="18" customHeight="1" thickBot="1">
      <c r="A18" s="91"/>
      <c r="B18" s="215" t="s">
        <v>68</v>
      </c>
      <c r="C18" s="215"/>
      <c r="D18" s="215"/>
      <c r="E18" s="215"/>
      <c r="F18" s="215"/>
      <c r="G18" s="215"/>
      <c r="H18" s="215"/>
      <c r="I18" s="108" t="s">
        <v>335</v>
      </c>
      <c r="J18" s="97"/>
      <c r="K18" s="97"/>
      <c r="L18" s="97"/>
      <c r="M18" s="97"/>
      <c r="N18" s="97"/>
      <c r="O18" s="80"/>
      <c r="P18" s="94"/>
      <c r="W18" s="80"/>
      <c r="AU18" s="27" t="s">
        <v>373</v>
      </c>
      <c r="AV18" s="27" t="s">
        <v>374</v>
      </c>
    </row>
    <row r="19" spans="1:48" ht="15.75" customHeight="1">
      <c r="B19" s="92" t="s">
        <v>163</v>
      </c>
      <c r="C19" s="249" t="s">
        <v>460</v>
      </c>
      <c r="D19" s="250"/>
      <c r="E19" s="239" t="s">
        <v>331</v>
      </c>
      <c r="F19" s="240"/>
      <c r="G19" s="299" t="s">
        <v>332</v>
      </c>
      <c r="H19" s="300"/>
      <c r="I19" s="310" t="s">
        <v>459</v>
      </c>
      <c r="J19" s="311"/>
      <c r="K19" s="308" t="s">
        <v>331</v>
      </c>
      <c r="L19" s="309"/>
      <c r="M19" s="219" t="s">
        <v>333</v>
      </c>
      <c r="N19" s="220"/>
      <c r="P19" s="94"/>
      <c r="R19" s="81"/>
      <c r="S19" s="81"/>
      <c r="T19" s="81"/>
      <c r="X19" s="81"/>
      <c r="Y19" s="81"/>
      <c r="AU19" s="90" t="s">
        <v>165</v>
      </c>
      <c r="AV19" s="27" t="s">
        <v>375</v>
      </c>
    </row>
    <row r="20" spans="1:48" ht="15.75" customHeight="1">
      <c r="B20" s="163" t="s">
        <v>458</v>
      </c>
      <c r="C20" s="251" t="str">
        <f>IF($O$7="","",IF($O$7="","",1000))</f>
        <v/>
      </c>
      <c r="D20" s="252"/>
      <c r="E20" s="241"/>
      <c r="F20" s="242"/>
      <c r="G20" s="253" t="str">
        <f>IF(E20="","",C20*E20)</f>
        <v/>
      </c>
      <c r="H20" s="254"/>
      <c r="I20" s="312" t="str">
        <f>IF($O$7="","",IF($O$7="","",1200))</f>
        <v/>
      </c>
      <c r="J20" s="313"/>
      <c r="K20" s="314"/>
      <c r="L20" s="315"/>
      <c r="M20" s="253" t="str">
        <f t="shared" ref="M20:M23" si="0">IF(K20="","",I20*K20)</f>
        <v/>
      </c>
      <c r="N20" s="254"/>
      <c r="P20" s="94"/>
      <c r="R20" s="81"/>
      <c r="S20" s="81"/>
      <c r="T20" s="81"/>
      <c r="X20" s="81"/>
      <c r="Y20" s="81"/>
      <c r="AU20" s="86" t="s">
        <v>167</v>
      </c>
      <c r="AV20" s="27" t="s">
        <v>376</v>
      </c>
    </row>
    <row r="21" spans="1:48" ht="15.75" customHeight="1">
      <c r="B21" s="163" t="s">
        <v>457</v>
      </c>
      <c r="C21" s="301" t="str">
        <f t="shared" ref="C21" si="1">IF($O$7="","",IF($O$7="","",1200))</f>
        <v/>
      </c>
      <c r="D21" s="302"/>
      <c r="E21" s="223"/>
      <c r="F21" s="224"/>
      <c r="G21" s="221" t="str">
        <f t="shared" ref="G21" si="2">IF(E21="","",C21*E21)</f>
        <v/>
      </c>
      <c r="H21" s="222"/>
      <c r="I21" s="225" t="str">
        <f>IF($O$7="","",IF($O$7="","",1500))</f>
        <v/>
      </c>
      <c r="J21" s="226"/>
      <c r="K21" s="223"/>
      <c r="L21" s="224"/>
      <c r="M21" s="221" t="str">
        <f t="shared" ref="M21" si="3">IF(K21="","",I21*K21)</f>
        <v/>
      </c>
      <c r="N21" s="222"/>
      <c r="P21" s="94"/>
      <c r="R21" s="81"/>
      <c r="S21" s="81"/>
      <c r="T21" s="81"/>
      <c r="X21" s="81"/>
      <c r="Y21" s="81"/>
      <c r="AU21" s="86"/>
      <c r="AV21" s="27" t="s">
        <v>377</v>
      </c>
    </row>
    <row r="22" spans="1:48" ht="15.75" customHeight="1">
      <c r="B22" s="164" t="s">
        <v>168</v>
      </c>
      <c r="C22" s="301" t="str">
        <f>IF($O$7="","",IF($O$7="","",1500))</f>
        <v/>
      </c>
      <c r="D22" s="302"/>
      <c r="E22" s="223"/>
      <c r="F22" s="224"/>
      <c r="G22" s="221" t="str">
        <f t="shared" ref="G22:G23" si="4">IF(E22="","",C22*E22)</f>
        <v/>
      </c>
      <c r="H22" s="222"/>
      <c r="I22" s="225" t="str">
        <f>IF($O$7="","",IF($O$7="","",1800))</f>
        <v/>
      </c>
      <c r="J22" s="226"/>
      <c r="K22" s="223"/>
      <c r="L22" s="224"/>
      <c r="M22" s="221" t="str">
        <f t="shared" si="0"/>
        <v/>
      </c>
      <c r="N22" s="222"/>
      <c r="P22" s="94"/>
      <c r="R22" s="81"/>
      <c r="S22" s="81"/>
      <c r="T22" s="81"/>
      <c r="X22" s="81"/>
      <c r="Y22" s="81"/>
      <c r="AU22" s="86" t="s">
        <v>162</v>
      </c>
      <c r="AV22" s="27" t="s">
        <v>378</v>
      </c>
    </row>
    <row r="23" spans="1:48" ht="15.75" customHeight="1" thickBot="1">
      <c r="B23" s="165" t="s">
        <v>171</v>
      </c>
      <c r="C23" s="303" t="str">
        <f>IF($O$7="","",IF($O$7="","",2000))</f>
        <v/>
      </c>
      <c r="D23" s="304"/>
      <c r="E23" s="232"/>
      <c r="F23" s="233"/>
      <c r="G23" s="221" t="str">
        <f t="shared" si="4"/>
        <v/>
      </c>
      <c r="H23" s="222"/>
      <c r="I23" s="291" t="str">
        <f>IF($O$7="","",IF($O$7="","",2500))</f>
        <v/>
      </c>
      <c r="J23" s="292"/>
      <c r="K23" s="232"/>
      <c r="L23" s="233"/>
      <c r="M23" s="247" t="str">
        <f t="shared" si="0"/>
        <v/>
      </c>
      <c r="N23" s="248"/>
      <c r="P23" s="94"/>
      <c r="R23" s="81"/>
      <c r="S23" s="81"/>
      <c r="T23" s="81"/>
      <c r="X23" s="81"/>
      <c r="Y23" s="81"/>
      <c r="AU23" s="86" t="s">
        <v>173</v>
      </c>
      <c r="AV23" s="27" t="s">
        <v>379</v>
      </c>
    </row>
    <row r="24" spans="1:48" ht="15.75" customHeight="1" thickBot="1">
      <c r="B24" s="93" t="s">
        <v>174</v>
      </c>
      <c r="E24" s="229" t="s">
        <v>175</v>
      </c>
      <c r="F24" s="229"/>
      <c r="G24" s="229"/>
      <c r="H24" s="229"/>
      <c r="I24" s="246">
        <f>SUM(G20:H23)+SUM(M20:N23)</f>
        <v>0</v>
      </c>
      <c r="J24" s="246"/>
      <c r="K24" s="246"/>
      <c r="L24" s="246"/>
      <c r="M24" s="246"/>
      <c r="N24" s="246"/>
      <c r="P24" s="94"/>
      <c r="R24" s="81"/>
      <c r="S24" s="81"/>
      <c r="T24" s="81"/>
      <c r="X24" s="81"/>
      <c r="Y24" s="81"/>
      <c r="AU24" s="86" t="s">
        <v>178</v>
      </c>
      <c r="AV24" s="81" t="s">
        <v>380</v>
      </c>
    </row>
    <row r="25" spans="1:48" ht="15.75" customHeight="1" thickBot="1">
      <c r="B25" s="94"/>
      <c r="C25" s="94"/>
      <c r="D25" s="94"/>
      <c r="E25" s="94"/>
      <c r="F25" s="94"/>
      <c r="G25" s="94"/>
      <c r="H25" s="94"/>
      <c r="I25" s="94"/>
      <c r="J25" s="94"/>
      <c r="L25" s="94"/>
      <c r="M25" s="94"/>
      <c r="N25" s="94"/>
      <c r="P25" s="94"/>
      <c r="Q25" s="80"/>
      <c r="R25" s="81"/>
      <c r="S25" s="81"/>
      <c r="T25" s="81"/>
      <c r="X25" s="81"/>
      <c r="Y25" s="81"/>
      <c r="AU25" s="86" t="s">
        <v>179</v>
      </c>
      <c r="AV25" s="81" t="s">
        <v>381</v>
      </c>
    </row>
    <row r="26" spans="1:48" ht="18" customHeight="1" thickBot="1">
      <c r="B26" s="215" t="s">
        <v>484</v>
      </c>
      <c r="C26" s="215"/>
      <c r="D26" s="215"/>
      <c r="E26" s="215"/>
      <c r="F26" s="215"/>
      <c r="G26" s="215"/>
      <c r="H26" s="215"/>
      <c r="I26" s="81"/>
      <c r="P26" s="94"/>
      <c r="Q26" s="80"/>
      <c r="R26" s="81"/>
      <c r="S26" s="81"/>
      <c r="T26" s="81"/>
      <c r="AB26" s="88"/>
      <c r="AC26" s="88"/>
      <c r="AD26" s="88"/>
      <c r="AE26" s="88"/>
      <c r="AU26" s="86" t="s">
        <v>170</v>
      </c>
      <c r="AV26" s="81" t="s">
        <v>382</v>
      </c>
    </row>
    <row r="27" spans="1:48" ht="15.75" customHeight="1">
      <c r="B27" s="92" t="s">
        <v>163</v>
      </c>
      <c r="C27" s="305" t="s">
        <v>182</v>
      </c>
      <c r="D27" s="306"/>
      <c r="E27" s="306" t="s">
        <v>485</v>
      </c>
      <c r="F27" s="307"/>
      <c r="G27" s="234" t="s">
        <v>332</v>
      </c>
      <c r="H27" s="235"/>
      <c r="I27" s="81"/>
      <c r="J27" s="81"/>
      <c r="K27" s="81"/>
      <c r="L27" s="81"/>
      <c r="M27" s="81"/>
      <c r="N27" s="81"/>
      <c r="P27" s="94"/>
      <c r="Q27" s="80"/>
      <c r="R27" s="81"/>
      <c r="S27" s="81"/>
      <c r="T27" s="81"/>
      <c r="X27" s="81"/>
      <c r="Y27" s="81"/>
      <c r="AU27" s="86" t="s">
        <v>180</v>
      </c>
      <c r="AV27" s="81" t="s">
        <v>383</v>
      </c>
    </row>
    <row r="28" spans="1:48" ht="15.75" customHeight="1">
      <c r="B28" s="163" t="s">
        <v>458</v>
      </c>
      <c r="C28" s="255" t="str">
        <f>IF($O$7="","",IF($O$7="空知",1500,1500))</f>
        <v/>
      </c>
      <c r="D28" s="256"/>
      <c r="E28" s="261"/>
      <c r="F28" s="262"/>
      <c r="G28" s="230" t="str">
        <f t="shared" ref="G28" si="5">IF(E28="","",C28*E28)</f>
        <v/>
      </c>
      <c r="H28" s="231"/>
      <c r="I28" s="81"/>
      <c r="J28" s="81"/>
      <c r="K28" s="81"/>
      <c r="L28" s="81"/>
      <c r="M28" s="81"/>
      <c r="N28" s="81"/>
      <c r="P28" s="94"/>
      <c r="Q28" s="80"/>
      <c r="R28" s="81"/>
      <c r="S28" s="81"/>
      <c r="T28" s="81"/>
      <c r="Y28" s="81"/>
      <c r="AU28" s="86" t="s">
        <v>328</v>
      </c>
      <c r="AV28" s="81" t="s">
        <v>384</v>
      </c>
    </row>
    <row r="29" spans="1:48" ht="15.75" customHeight="1">
      <c r="B29" s="163" t="s">
        <v>457</v>
      </c>
      <c r="C29" s="257" t="str">
        <f>IF($O$7="","",IF($O$7="空知",2000,2000))</f>
        <v/>
      </c>
      <c r="D29" s="258"/>
      <c r="E29" s="259"/>
      <c r="F29" s="260"/>
      <c r="G29" s="227" t="str">
        <f t="shared" ref="G29:G31" si="6">IF(E29="","",C29*E29)</f>
        <v/>
      </c>
      <c r="H29" s="228"/>
      <c r="I29" s="81"/>
      <c r="J29" s="81"/>
      <c r="K29" s="81"/>
      <c r="L29" s="81"/>
      <c r="M29" s="81"/>
      <c r="N29" s="81"/>
      <c r="P29" s="94"/>
      <c r="Q29" s="80"/>
      <c r="R29" s="81"/>
      <c r="S29" s="81"/>
      <c r="T29" s="81"/>
      <c r="Y29" s="81"/>
      <c r="AU29" s="86"/>
      <c r="AV29" s="81" t="s">
        <v>385</v>
      </c>
    </row>
    <row r="30" spans="1:48" ht="15.75" customHeight="1">
      <c r="B30" s="164" t="s">
        <v>168</v>
      </c>
      <c r="C30" s="257" t="str">
        <f>IF($O$7="","",IF($O$7="空知",2500,2500))</f>
        <v/>
      </c>
      <c r="D30" s="258"/>
      <c r="E30" s="259"/>
      <c r="F30" s="260"/>
      <c r="G30" s="227" t="str">
        <f t="shared" si="6"/>
        <v/>
      </c>
      <c r="H30" s="228"/>
      <c r="I30" s="81"/>
      <c r="J30" s="81"/>
      <c r="K30" s="81"/>
      <c r="L30" s="81"/>
      <c r="M30" s="81"/>
      <c r="N30" s="81"/>
      <c r="P30" s="94"/>
      <c r="Q30" s="80"/>
      <c r="R30" s="81"/>
      <c r="S30" s="81"/>
      <c r="T30" s="81"/>
      <c r="Y30" s="81"/>
      <c r="AU30" s="86"/>
      <c r="AV30" s="81" t="s">
        <v>386</v>
      </c>
    </row>
    <row r="31" spans="1:48" s="94" customFormat="1" ht="15.75" customHeight="1" thickBot="1">
      <c r="A31" s="95"/>
      <c r="B31" s="165" t="s">
        <v>171</v>
      </c>
      <c r="C31" s="263" t="str">
        <f>IF($O$7="","",IF($O$7="空知",2500,2500))</f>
        <v/>
      </c>
      <c r="D31" s="264"/>
      <c r="E31" s="265"/>
      <c r="F31" s="266"/>
      <c r="G31" s="288" t="str">
        <f t="shared" si="6"/>
        <v/>
      </c>
      <c r="H31" s="289"/>
      <c r="I31" s="134"/>
      <c r="J31" s="135"/>
      <c r="K31" s="135"/>
      <c r="L31" s="135"/>
      <c r="M31" s="135"/>
      <c r="N31" s="135"/>
      <c r="Q31" s="95"/>
      <c r="W31" s="80"/>
      <c r="AU31" s="86"/>
      <c r="AV31" s="81" t="s">
        <v>387</v>
      </c>
    </row>
    <row r="32" spans="1:48" ht="15.75" customHeight="1" thickBot="1">
      <c r="B32" s="87" t="s">
        <v>174</v>
      </c>
      <c r="C32" s="82"/>
      <c r="D32" s="82"/>
      <c r="E32" s="279" t="s">
        <v>176</v>
      </c>
      <c r="F32" s="280"/>
      <c r="G32" s="280"/>
      <c r="H32" s="281"/>
      <c r="I32" s="236">
        <f>SUM(G28:H31)</f>
        <v>0</v>
      </c>
      <c r="J32" s="237"/>
      <c r="K32" s="237"/>
      <c r="L32" s="237"/>
      <c r="M32" s="237"/>
      <c r="N32" s="238"/>
      <c r="AU32" s="94"/>
      <c r="AV32" s="81" t="s">
        <v>388</v>
      </c>
    </row>
    <row r="33" spans="1:48" ht="15.75" customHeight="1" thickBot="1">
      <c r="C33" s="82"/>
      <c r="D33" s="82"/>
      <c r="E33" s="82"/>
      <c r="F33" s="81"/>
      <c r="G33" s="81"/>
      <c r="H33" s="81"/>
      <c r="I33" s="81"/>
      <c r="AU33" s="27"/>
      <c r="AV33" s="81" t="s">
        <v>389</v>
      </c>
    </row>
    <row r="34" spans="1:48" ht="18" customHeight="1" thickBot="1">
      <c r="B34" s="215" t="s">
        <v>338</v>
      </c>
      <c r="C34" s="215"/>
      <c r="D34" s="215"/>
      <c r="E34" s="215"/>
      <c r="F34" s="215"/>
      <c r="G34" s="215"/>
      <c r="H34" s="215"/>
      <c r="I34" s="81"/>
      <c r="M34" s="81"/>
      <c r="AU34" s="27"/>
      <c r="AV34" s="81" t="s">
        <v>390</v>
      </c>
    </row>
    <row r="35" spans="1:48" ht="15.75" customHeight="1">
      <c r="B35" s="99" t="s">
        <v>334</v>
      </c>
      <c r="C35" s="275" t="s">
        <v>182</v>
      </c>
      <c r="D35" s="276"/>
      <c r="E35" s="284" t="s">
        <v>181</v>
      </c>
      <c r="F35" s="285"/>
      <c r="G35" s="275" t="s">
        <v>183</v>
      </c>
      <c r="H35" s="282"/>
      <c r="I35" s="81"/>
      <c r="J35" s="81"/>
      <c r="K35" s="81"/>
      <c r="L35" s="81"/>
      <c r="M35" s="81"/>
      <c r="N35" s="81"/>
      <c r="AU35" s="27"/>
      <c r="AV35" t="s">
        <v>391</v>
      </c>
    </row>
    <row r="36" spans="1:48" ht="15.75" customHeight="1">
      <c r="B36" s="101" t="s">
        <v>185</v>
      </c>
      <c r="C36" s="277">
        <v>500</v>
      </c>
      <c r="D36" s="278"/>
      <c r="E36" s="286"/>
      <c r="F36" s="287"/>
      <c r="G36" s="277" t="str">
        <f>IF(E36="","",C36*E36)</f>
        <v/>
      </c>
      <c r="H36" s="283"/>
      <c r="I36" s="81"/>
      <c r="J36" s="81"/>
      <c r="K36" s="81"/>
      <c r="L36" s="81"/>
      <c r="M36" s="81"/>
      <c r="N36" s="81"/>
      <c r="AU36" s="27"/>
      <c r="AV36" s="81" t="s">
        <v>392</v>
      </c>
    </row>
    <row r="37" spans="1:48" ht="15.75" customHeight="1" thickBot="1">
      <c r="B37" s="100" t="s">
        <v>186</v>
      </c>
      <c r="C37" s="267">
        <v>500</v>
      </c>
      <c r="D37" s="268"/>
      <c r="E37" s="273"/>
      <c r="F37" s="274"/>
      <c r="G37" s="269" t="str">
        <f>IF(E37="","",C37*E37)</f>
        <v/>
      </c>
      <c r="H37" s="270"/>
      <c r="I37" s="136"/>
      <c r="J37" s="137"/>
      <c r="K37" s="137"/>
      <c r="L37" s="137"/>
      <c r="M37" s="137"/>
      <c r="N37" s="137"/>
      <c r="AU37" s="27"/>
      <c r="AV37" s="81" t="s">
        <v>393</v>
      </c>
    </row>
    <row r="38" spans="1:48" ht="15.75" customHeight="1" thickBot="1">
      <c r="B38" s="87" t="s">
        <v>174</v>
      </c>
      <c r="C38" s="82"/>
      <c r="D38" s="82"/>
      <c r="E38" s="271" t="s">
        <v>176</v>
      </c>
      <c r="F38" s="272"/>
      <c r="G38" s="272"/>
      <c r="H38" s="272"/>
      <c r="I38" s="237">
        <f>SUM(G36:H37)</f>
        <v>0</v>
      </c>
      <c r="J38" s="237"/>
      <c r="K38" s="237"/>
      <c r="L38" s="237"/>
      <c r="M38" s="237"/>
      <c r="N38" s="238"/>
      <c r="AU38" s="27"/>
      <c r="AV38" s="81" t="s">
        <v>394</v>
      </c>
    </row>
    <row r="39" spans="1:48" ht="15.75" customHeight="1">
      <c r="B39" s="81"/>
      <c r="C39" s="81"/>
      <c r="D39" s="81"/>
      <c r="E39" s="81"/>
      <c r="F39" s="81"/>
      <c r="G39" s="81"/>
      <c r="H39" s="81"/>
      <c r="I39" s="81"/>
      <c r="AU39" s="27"/>
      <c r="AV39" s="81" t="s">
        <v>395</v>
      </c>
    </row>
    <row r="40" spans="1:48" ht="15.75" customHeight="1" thickBot="1">
      <c r="B40" s="81"/>
      <c r="C40" s="81"/>
      <c r="D40" s="81"/>
      <c r="E40" s="81"/>
      <c r="F40" s="81"/>
      <c r="G40" s="81"/>
      <c r="H40" s="81"/>
      <c r="I40" s="81"/>
      <c r="AU40" s="27"/>
      <c r="AV40" s="81" t="s">
        <v>396</v>
      </c>
    </row>
    <row r="41" spans="1:48" ht="17.45" customHeight="1" thickBot="1">
      <c r="B41" s="214" t="s">
        <v>477</v>
      </c>
      <c r="C41" s="215"/>
      <c r="D41" s="215"/>
      <c r="E41" s="215"/>
      <c r="F41" s="215"/>
      <c r="G41" s="215"/>
      <c r="H41" s="215"/>
      <c r="I41" s="81"/>
      <c r="AV41" s="81" t="s">
        <v>397</v>
      </c>
    </row>
    <row r="42" spans="1:48" ht="17.45" customHeight="1">
      <c r="B42" s="156" t="s">
        <v>478</v>
      </c>
      <c r="C42" s="216" t="s">
        <v>479</v>
      </c>
      <c r="D42" s="216"/>
      <c r="E42" s="216"/>
      <c r="F42" s="216" t="s">
        <v>480</v>
      </c>
      <c r="G42" s="216"/>
      <c r="H42" s="216"/>
      <c r="I42" s="217" t="s">
        <v>481</v>
      </c>
      <c r="J42" s="217"/>
      <c r="K42" s="217"/>
      <c r="L42" s="218"/>
      <c r="M42" s="203" t="s">
        <v>482</v>
      </c>
      <c r="N42" s="204"/>
      <c r="O42" s="204"/>
      <c r="P42" s="204"/>
      <c r="Q42" s="204"/>
      <c r="R42" s="205"/>
      <c r="AV42" s="81" t="s">
        <v>398</v>
      </c>
    </row>
    <row r="43" spans="1:48" ht="17.45" customHeight="1">
      <c r="B43" s="157"/>
      <c r="C43" s="187"/>
      <c r="D43" s="188"/>
      <c r="E43" s="189"/>
      <c r="F43" s="187"/>
      <c r="G43" s="188"/>
      <c r="H43" s="189"/>
      <c r="I43" s="206" t="str">
        <f>IF(B43="","",$C$9)</f>
        <v/>
      </c>
      <c r="J43" s="206"/>
      <c r="K43" s="206"/>
      <c r="L43" s="207"/>
      <c r="M43" s="208"/>
      <c r="N43" s="209"/>
      <c r="O43" s="209"/>
      <c r="P43" s="209"/>
      <c r="Q43" s="209"/>
      <c r="R43" s="210"/>
      <c r="AV43" s="81" t="s">
        <v>399</v>
      </c>
    </row>
    <row r="44" spans="1:48" ht="17.45" customHeight="1">
      <c r="B44" s="158"/>
      <c r="C44" s="187"/>
      <c r="D44" s="188"/>
      <c r="E44" s="189"/>
      <c r="F44" s="187"/>
      <c r="G44" s="188"/>
      <c r="H44" s="189"/>
      <c r="I44" s="190" t="str">
        <f t="shared" ref="I44:I45" si="7">IF(B44="","",$C$9)</f>
        <v/>
      </c>
      <c r="J44" s="190"/>
      <c r="K44" s="190"/>
      <c r="L44" s="191"/>
      <c r="M44" s="192"/>
      <c r="N44" s="193"/>
      <c r="O44" s="193"/>
      <c r="P44" s="193"/>
      <c r="Q44" s="193"/>
      <c r="R44" s="194"/>
      <c r="AV44" s="81" t="s">
        <v>400</v>
      </c>
    </row>
    <row r="45" spans="1:48" ht="17.45" customHeight="1" thickBot="1">
      <c r="B45" s="159"/>
      <c r="C45" s="195"/>
      <c r="D45" s="196"/>
      <c r="E45" s="197"/>
      <c r="F45" s="187"/>
      <c r="G45" s="188"/>
      <c r="H45" s="189"/>
      <c r="I45" s="198" t="str">
        <f t="shared" si="7"/>
        <v/>
      </c>
      <c r="J45" s="198"/>
      <c r="K45" s="198"/>
      <c r="L45" s="199"/>
      <c r="M45" s="200"/>
      <c r="N45" s="201"/>
      <c r="O45" s="201"/>
      <c r="P45" s="201"/>
      <c r="Q45" s="201"/>
      <c r="R45" s="202"/>
      <c r="AV45"/>
    </row>
    <row r="46" spans="1:48" ht="17.45" customHeight="1">
      <c r="B46" s="160" t="s">
        <v>483</v>
      </c>
      <c r="C46" s="81"/>
      <c r="D46" s="81"/>
      <c r="E46" s="161"/>
      <c r="F46" s="162"/>
      <c r="G46" s="162"/>
      <c r="H46" s="162"/>
      <c r="I46" s="162"/>
      <c r="AV46" s="27" t="s">
        <v>79</v>
      </c>
    </row>
    <row r="47" spans="1:48" ht="17.45" customHeight="1" thickBot="1">
      <c r="A47" s="112"/>
      <c r="B47" s="112"/>
      <c r="C47" s="112"/>
      <c r="D47" s="112"/>
      <c r="E47" s="112"/>
      <c r="F47" s="112"/>
      <c r="G47" s="112"/>
      <c r="H47" s="112"/>
      <c r="I47" s="112"/>
      <c r="J47" s="112"/>
      <c r="K47" s="112"/>
      <c r="L47" s="112"/>
      <c r="M47" s="112"/>
      <c r="N47" s="112"/>
      <c r="O47" s="112"/>
      <c r="P47" s="112"/>
      <c r="Q47" s="113"/>
      <c r="R47" s="112"/>
      <c r="S47" s="114"/>
      <c r="AV47" s="27" t="s">
        <v>401</v>
      </c>
    </row>
    <row r="48" spans="1:48" ht="17.45" customHeight="1">
      <c r="AV48" s="27" t="s">
        <v>402</v>
      </c>
    </row>
    <row r="49" spans="1:48" ht="17.45" customHeight="1">
      <c r="AV49" s="27" t="s">
        <v>403</v>
      </c>
    </row>
    <row r="50" spans="1:48" ht="17.45" customHeight="1">
      <c r="AV50" s="27" t="s">
        <v>404</v>
      </c>
    </row>
    <row r="51" spans="1:48" ht="17.45" customHeight="1">
      <c r="AV51" s="27" t="s">
        <v>405</v>
      </c>
    </row>
    <row r="52" spans="1:48" ht="17.45" customHeight="1">
      <c r="AV52" s="27" t="s">
        <v>406</v>
      </c>
    </row>
    <row r="53" spans="1:48" ht="17.45" customHeight="1">
      <c r="AV53" s="27" t="s">
        <v>407</v>
      </c>
    </row>
    <row r="54" spans="1:48" ht="17.45" customHeight="1">
      <c r="AV54" s="27" t="s">
        <v>405</v>
      </c>
    </row>
    <row r="55" spans="1:48" ht="17.45" customHeight="1">
      <c r="AV55" s="27" t="s">
        <v>406</v>
      </c>
    </row>
    <row r="56" spans="1:48" ht="17.45" customHeight="1">
      <c r="AV56" s="27" t="s">
        <v>407</v>
      </c>
    </row>
    <row r="57" spans="1:48" s="27" customFormat="1" ht="17.45" customHeight="1">
      <c r="A57" s="115"/>
      <c r="B57" s="115"/>
      <c r="C57" s="115"/>
      <c r="D57" s="115"/>
      <c r="E57" s="115"/>
      <c r="F57" s="115"/>
      <c r="G57" s="115"/>
      <c r="H57" s="115"/>
      <c r="I57" s="115"/>
      <c r="J57" s="115"/>
      <c r="K57" s="115"/>
      <c r="L57" s="115"/>
      <c r="M57" s="115"/>
      <c r="N57" s="115"/>
      <c r="O57" s="115"/>
      <c r="P57" s="115"/>
      <c r="R57" s="115"/>
      <c r="S57" s="116"/>
      <c r="T57" s="27" t="s">
        <v>413</v>
      </c>
      <c r="U57" s="27" t="s">
        <v>414</v>
      </c>
      <c r="V57" s="27" t="s">
        <v>415</v>
      </c>
      <c r="W57" s="27" t="s">
        <v>416</v>
      </c>
      <c r="X57" s="27" t="s">
        <v>417</v>
      </c>
      <c r="Y57" s="27" t="s">
        <v>418</v>
      </c>
      <c r="Z57" s="27" t="s">
        <v>430</v>
      </c>
      <c r="AA57" s="27" t="s">
        <v>429</v>
      </c>
      <c r="AB57" s="27" t="s">
        <v>419</v>
      </c>
      <c r="AC57" s="27" t="s">
        <v>420</v>
      </c>
      <c r="AD57" s="27" t="s">
        <v>421</v>
      </c>
      <c r="AE57" s="27" t="s">
        <v>422</v>
      </c>
      <c r="AF57" s="27" t="s">
        <v>423</v>
      </c>
      <c r="AG57" s="27" t="s">
        <v>424</v>
      </c>
      <c r="AH57" s="81"/>
      <c r="AI57" s="81"/>
      <c r="AV57" s="27" t="s">
        <v>408</v>
      </c>
    </row>
    <row r="58" spans="1:48" s="27" customFormat="1" ht="17.45" customHeight="1">
      <c r="A58" s="115"/>
      <c r="B58" s="115"/>
      <c r="C58" s="115"/>
      <c r="D58" s="115"/>
      <c r="E58" s="115"/>
      <c r="F58" s="115"/>
      <c r="G58" s="115"/>
      <c r="H58" s="115"/>
      <c r="I58" s="115"/>
      <c r="J58" s="115"/>
      <c r="K58" s="115"/>
      <c r="L58" s="115"/>
      <c r="M58" s="115"/>
      <c r="N58" s="115"/>
      <c r="O58" s="115"/>
      <c r="P58" s="115"/>
      <c r="R58" s="115"/>
      <c r="S58" s="116"/>
      <c r="T58" s="116" t="str">
        <f>IF($O$7="","",$C$9)</f>
        <v/>
      </c>
      <c r="U58" s="116">
        <f>$O$7</f>
        <v>0</v>
      </c>
      <c r="V58" s="116" t="str">
        <f>IF($O$7="","",$C$10)</f>
        <v/>
      </c>
      <c r="W58" s="116" t="str">
        <f>IF($O$7="","",$C$11)</f>
        <v/>
      </c>
      <c r="X58" s="116" t="str">
        <f>IF($O$7="","",$C$12)</f>
        <v/>
      </c>
      <c r="Y58" s="116" t="str">
        <f>IF($O$7="","",$C$13)</f>
        <v/>
      </c>
      <c r="Z58" s="115" t="str">
        <f>IF($O$7="","",SUM(K20:L23)+SUM(E20:F23))</f>
        <v/>
      </c>
      <c r="AA58" s="118" t="str">
        <f>IF($O$7="","",$I$24)</f>
        <v/>
      </c>
      <c r="AB58" s="115" t="str">
        <f>IF($O$7="","",SUM(#REF!)+SUM(E28:F31))</f>
        <v/>
      </c>
      <c r="AC58" s="118" t="str">
        <f>IF($O$7="","",$I$32)</f>
        <v/>
      </c>
      <c r="AD58" s="115" t="str">
        <f>IF($O$7="","",$E$36)</f>
        <v/>
      </c>
      <c r="AE58" s="115" t="str">
        <f>IF($O$7="","",$E$37)</f>
        <v/>
      </c>
      <c r="AF58" s="118" t="str">
        <f>IF($O$7="","",$I$38)</f>
        <v/>
      </c>
      <c r="AG58" s="117" t="e">
        <f>AA58+AC58+AF58</f>
        <v>#VALUE!</v>
      </c>
      <c r="AH58" s="81"/>
      <c r="AI58" s="81"/>
      <c r="AV58" s="27" t="s">
        <v>409</v>
      </c>
    </row>
    <row r="59" spans="1:48" ht="17.649999999999999" customHeight="1">
      <c r="AV59" s="27" t="s">
        <v>410</v>
      </c>
    </row>
    <row r="60" spans="1:48" ht="17.649999999999999" customHeight="1">
      <c r="T60" s="82" t="s">
        <v>425</v>
      </c>
    </row>
    <row r="61" spans="1:48" ht="17.649999999999999" customHeight="1">
      <c r="T61" s="82" t="s">
        <v>426</v>
      </c>
      <c r="U61" s="81" t="s">
        <v>412</v>
      </c>
      <c r="V61" s="81" t="s">
        <v>427</v>
      </c>
      <c r="W61" s="80" t="s">
        <v>428</v>
      </c>
    </row>
    <row r="62" spans="1:48" ht="17.649999999999999" customHeight="1">
      <c r="T62" s="82" t="str">
        <f>IF($O$7="","",B43)</f>
        <v/>
      </c>
      <c r="U62" s="82" t="str">
        <f>IF($O$7="","",I43)</f>
        <v/>
      </c>
      <c r="V62" s="82" t="str">
        <f>IF($O$7="","",C43)</f>
        <v/>
      </c>
      <c r="W62" s="82" t="str">
        <f>IF($O$7="","",F43)</f>
        <v/>
      </c>
    </row>
    <row r="63" spans="1:48" ht="17.649999999999999" customHeight="1">
      <c r="T63" s="82" t="str">
        <f t="shared" ref="T63:T64" si="8">IF($O$7="","",B44)</f>
        <v/>
      </c>
      <c r="U63" s="82" t="str">
        <f t="shared" ref="U63:U64" si="9">IF($O$7="","",I44)</f>
        <v/>
      </c>
      <c r="V63" s="82" t="str">
        <f t="shared" ref="V63:V64" si="10">IF($O$7="","",C44)</f>
        <v/>
      </c>
      <c r="W63" s="82" t="str">
        <f t="shared" ref="W63:W64" si="11">IF($O$7="","",F44)</f>
        <v/>
      </c>
    </row>
    <row r="64" spans="1:48" ht="17.649999999999999" customHeight="1">
      <c r="T64" s="82" t="str">
        <f t="shared" si="8"/>
        <v/>
      </c>
      <c r="U64" s="82" t="str">
        <f t="shared" si="9"/>
        <v/>
      </c>
      <c r="V64" s="82" t="str">
        <f t="shared" si="10"/>
        <v/>
      </c>
      <c r="W64" s="82" t="str">
        <f t="shared" si="11"/>
        <v/>
      </c>
    </row>
    <row r="65" spans="48:48" ht="13.5">
      <c r="AV65" s="27"/>
    </row>
    <row r="66" spans="48:48" ht="13.5">
      <c r="AV66" s="27"/>
    </row>
    <row r="67" spans="48:48" ht="13.5">
      <c r="AV67" s="27"/>
    </row>
    <row r="155" spans="9:9" ht="18.75">
      <c r="I155" s="80" ph="1"/>
    </row>
    <row r="253" spans="9:9" ht="18.75">
      <c r="I253" s="80" ph="1"/>
    </row>
    <row r="266" spans="9:9" ht="18.75">
      <c r="I266" s="80" ph="1"/>
    </row>
    <row r="268" spans="9:9" ht="18.75">
      <c r="I268" s="80" ph="1"/>
    </row>
    <row r="269" spans="9:9" ht="18.75">
      <c r="I269" s="80" ph="1"/>
    </row>
    <row r="274" spans="9:9" ht="18.75">
      <c r="I274" s="80" ph="1"/>
    </row>
  </sheetData>
  <sheetProtection formatCells="0" formatColumns="0" formatRows="0"/>
  <mergeCells count="93">
    <mergeCell ref="G21:H21"/>
    <mergeCell ref="C27:D27"/>
    <mergeCell ref="E27:F27"/>
    <mergeCell ref="K19:L19"/>
    <mergeCell ref="I19:J19"/>
    <mergeCell ref="K23:L23"/>
    <mergeCell ref="I20:J20"/>
    <mergeCell ref="K20:L20"/>
    <mergeCell ref="G31:H31"/>
    <mergeCell ref="B34:H34"/>
    <mergeCell ref="B2:R2"/>
    <mergeCell ref="B3:R3"/>
    <mergeCell ref="B7:H7"/>
    <mergeCell ref="G23:H23"/>
    <mergeCell ref="I23:J23"/>
    <mergeCell ref="L7:N7"/>
    <mergeCell ref="O7:Q7"/>
    <mergeCell ref="C13:J13"/>
    <mergeCell ref="L9:Q13"/>
    <mergeCell ref="G20:H20"/>
    <mergeCell ref="G19:H19"/>
    <mergeCell ref="C22:D22"/>
    <mergeCell ref="C23:D23"/>
    <mergeCell ref="C21:D21"/>
    <mergeCell ref="C35:D35"/>
    <mergeCell ref="C36:D36"/>
    <mergeCell ref="E32:H32"/>
    <mergeCell ref="G35:H35"/>
    <mergeCell ref="G36:H36"/>
    <mergeCell ref="E35:F35"/>
    <mergeCell ref="E36:F36"/>
    <mergeCell ref="C37:D37"/>
    <mergeCell ref="G37:H37"/>
    <mergeCell ref="I38:N38"/>
    <mergeCell ref="E38:H38"/>
    <mergeCell ref="E37:F37"/>
    <mergeCell ref="E29:F29"/>
    <mergeCell ref="E30:F30"/>
    <mergeCell ref="E28:F28"/>
    <mergeCell ref="C31:D31"/>
    <mergeCell ref="E31:F31"/>
    <mergeCell ref="C8:J8"/>
    <mergeCell ref="E19:F19"/>
    <mergeCell ref="B18:H18"/>
    <mergeCell ref="B26:H26"/>
    <mergeCell ref="E20:F20"/>
    <mergeCell ref="E22:F22"/>
    <mergeCell ref="C9:J9"/>
    <mergeCell ref="C10:J10"/>
    <mergeCell ref="C11:J11"/>
    <mergeCell ref="C12:J12"/>
    <mergeCell ref="I24:N24"/>
    <mergeCell ref="M23:N23"/>
    <mergeCell ref="C19:D19"/>
    <mergeCell ref="C20:D20"/>
    <mergeCell ref="M20:N20"/>
    <mergeCell ref="E21:F21"/>
    <mergeCell ref="M19:N19"/>
    <mergeCell ref="M21:N21"/>
    <mergeCell ref="K22:L22"/>
    <mergeCell ref="M22:N22"/>
    <mergeCell ref="I22:J22"/>
    <mergeCell ref="K21:L21"/>
    <mergeCell ref="I21:J21"/>
    <mergeCell ref="C16:H16"/>
    <mergeCell ref="B41:H41"/>
    <mergeCell ref="C42:E42"/>
    <mergeCell ref="F42:H42"/>
    <mergeCell ref="I42:L42"/>
    <mergeCell ref="G29:H29"/>
    <mergeCell ref="G30:H30"/>
    <mergeCell ref="E24:H24"/>
    <mergeCell ref="G22:H22"/>
    <mergeCell ref="G28:H28"/>
    <mergeCell ref="E23:F23"/>
    <mergeCell ref="G27:H27"/>
    <mergeCell ref="I32:N32"/>
    <mergeCell ref="C28:D28"/>
    <mergeCell ref="C29:D29"/>
    <mergeCell ref="C30:D30"/>
    <mergeCell ref="M42:R42"/>
    <mergeCell ref="C43:E43"/>
    <mergeCell ref="F43:H43"/>
    <mergeCell ref="I43:L43"/>
    <mergeCell ref="M43:R43"/>
    <mergeCell ref="C44:E44"/>
    <mergeCell ref="F44:H44"/>
    <mergeCell ref="I44:L44"/>
    <mergeCell ref="M44:R44"/>
    <mergeCell ref="C45:E45"/>
    <mergeCell ref="F45:H45"/>
    <mergeCell ref="I45:L45"/>
    <mergeCell ref="M45:R45"/>
  </mergeCells>
  <phoneticPr fontId="12"/>
  <conditionalFormatting sqref="B35:C36 E35:E36 G35:G37">
    <cfRule type="expression" dxfId="2" priority="1" stopIfTrue="1">
      <formula>$B$34="販売しない"</formula>
    </cfRule>
  </conditionalFormatting>
  <dataValidations count="2">
    <dataValidation type="list" allowBlank="1" showInputMessage="1" showErrorMessage="1" sqref="O7:Q7" xr:uid="{00000000-0002-0000-0300-000000000000}">
      <formula1>$AV$7:$AV$59</formula1>
    </dataValidation>
    <dataValidation type="list" allowBlank="1" showInputMessage="1" showErrorMessage="1" sqref="C43:H45" xr:uid="{8DEFF9A6-C4DE-4B4C-A1A1-12A763312F3C}">
      <formula1>$AU$14:$AU$27</formula1>
    </dataValidation>
  </dataValidations>
  <pageMargins left="0.59055118110236227" right="0.39370078740157483" top="0.59055118110236227" bottom="0.39370078740157483" header="0.31496062992125984" footer="0.31496062992125984"/>
  <pageSetup paperSize="9" fitToHeight="0" orientation="portrait"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77811-FB89-44FC-92BD-A4C5BA52C6C2}">
  <sheetPr>
    <tabColor rgb="FF0000FF"/>
  </sheetPr>
  <dimension ref="B1:N25"/>
  <sheetViews>
    <sheetView workbookViewId="0">
      <selection activeCell="O8" sqref="O8"/>
    </sheetView>
  </sheetViews>
  <sheetFormatPr defaultRowHeight="24" customHeight="1"/>
  <cols>
    <col min="1" max="1" width="2.125" style="166" customWidth="1"/>
    <col min="2" max="2" width="11.5" style="166" customWidth="1"/>
    <col min="3" max="4" width="22.5" style="166" customWidth="1"/>
    <col min="5" max="5" width="23.625" style="166" bestFit="1" customWidth="1"/>
    <col min="6" max="8" width="6.625" style="166" customWidth="1"/>
    <col min="9" max="9" width="15.125" style="166" bestFit="1" customWidth="1"/>
    <col min="10" max="11" width="9" style="166"/>
    <col min="12" max="12" width="4.5" style="166" hidden="1" bestFit="1" customWidth="1"/>
    <col min="13" max="13" width="6.5" style="166" hidden="1" bestFit="1" customWidth="1"/>
    <col min="14" max="14" width="9" style="166" hidden="1" customWidth="1"/>
    <col min="15" max="16384" width="9" style="166"/>
  </cols>
  <sheetData>
    <row r="1" spans="2:14" ht="24" customHeight="1">
      <c r="B1" s="316" t="s">
        <v>486</v>
      </c>
      <c r="C1" s="316"/>
      <c r="D1" s="316"/>
      <c r="E1" s="316"/>
      <c r="F1" s="316"/>
      <c r="G1" s="316"/>
      <c r="H1" s="316"/>
      <c r="I1" s="316"/>
    </row>
    <row r="2" spans="2:14" ht="24" customHeight="1">
      <c r="B2" s="316"/>
      <c r="C2" s="316"/>
      <c r="D2" s="316"/>
      <c r="E2" s="316"/>
      <c r="F2" s="316"/>
      <c r="G2" s="316"/>
      <c r="H2" s="316"/>
      <c r="I2" s="316"/>
    </row>
    <row r="3" spans="2:14" ht="24" customHeight="1" thickBot="1">
      <c r="B3" s="317" t="s">
        <v>487</v>
      </c>
      <c r="C3" s="317"/>
      <c r="D3" s="317"/>
      <c r="E3" s="317"/>
      <c r="F3" s="317"/>
      <c r="G3" s="317"/>
      <c r="H3" s="317"/>
      <c r="I3" s="317"/>
    </row>
    <row r="4" spans="2:14" ht="30" customHeight="1">
      <c r="B4" s="167" t="s">
        <v>488</v>
      </c>
      <c r="C4" s="318"/>
      <c r="D4" s="319"/>
      <c r="E4" s="170" t="s">
        <v>489</v>
      </c>
      <c r="F4" s="320"/>
      <c r="G4" s="321"/>
      <c r="H4" s="321"/>
      <c r="I4" s="322"/>
    </row>
    <row r="5" spans="2:14" ht="30" customHeight="1" thickBot="1">
      <c r="B5" s="171" t="s">
        <v>490</v>
      </c>
      <c r="C5" s="323"/>
      <c r="D5" s="324"/>
      <c r="E5" s="172" t="s">
        <v>491</v>
      </c>
      <c r="F5" s="325"/>
      <c r="G5" s="326"/>
      <c r="H5" s="326"/>
      <c r="I5" s="327"/>
    </row>
    <row r="6" spans="2:14" ht="30" customHeight="1">
      <c r="B6" s="167"/>
      <c r="C6" s="168" t="s">
        <v>492</v>
      </c>
      <c r="D6" s="168" t="s">
        <v>493</v>
      </c>
      <c r="E6" s="168" t="s">
        <v>494</v>
      </c>
      <c r="F6" s="168" t="s">
        <v>495</v>
      </c>
      <c r="G6" s="168" t="s">
        <v>496</v>
      </c>
      <c r="H6" s="168" t="s">
        <v>497</v>
      </c>
      <c r="I6" s="169" t="s">
        <v>498</v>
      </c>
    </row>
    <row r="7" spans="2:14" ht="30" customHeight="1">
      <c r="B7" s="173">
        <v>1</v>
      </c>
      <c r="C7" s="174"/>
      <c r="D7" s="174"/>
      <c r="E7" s="175" t="s">
        <v>499</v>
      </c>
      <c r="F7" s="175"/>
      <c r="G7" s="174"/>
      <c r="H7" s="174"/>
      <c r="I7" s="176"/>
    </row>
    <row r="8" spans="2:14" ht="30" customHeight="1">
      <c r="B8" s="173">
        <v>2</v>
      </c>
      <c r="C8" s="174"/>
      <c r="D8" s="174"/>
      <c r="E8" s="175" t="s">
        <v>499</v>
      </c>
      <c r="F8" s="175"/>
      <c r="G8" s="174"/>
      <c r="H8" s="174"/>
      <c r="I8" s="176"/>
    </row>
    <row r="9" spans="2:14" ht="30" customHeight="1">
      <c r="B9" s="173">
        <v>3</v>
      </c>
      <c r="C9" s="174"/>
      <c r="D9" s="174"/>
      <c r="E9" s="175" t="s">
        <v>499</v>
      </c>
      <c r="F9" s="175"/>
      <c r="G9" s="174"/>
      <c r="H9" s="174"/>
      <c r="I9" s="176"/>
    </row>
    <row r="10" spans="2:14" ht="30" customHeight="1">
      <c r="B10" s="173">
        <v>4</v>
      </c>
      <c r="C10" s="174"/>
      <c r="D10" s="174"/>
      <c r="E10" s="175" t="s">
        <v>499</v>
      </c>
      <c r="F10" s="175"/>
      <c r="G10" s="174"/>
      <c r="H10" s="174"/>
      <c r="I10" s="176"/>
    </row>
    <row r="11" spans="2:14" ht="30" customHeight="1">
      <c r="B11" s="173">
        <v>5</v>
      </c>
      <c r="C11" s="174"/>
      <c r="D11" s="174"/>
      <c r="E11" s="175" t="s">
        <v>499</v>
      </c>
      <c r="F11" s="175"/>
      <c r="G11" s="174"/>
      <c r="H11" s="174"/>
      <c r="I11" s="176"/>
    </row>
    <row r="12" spans="2:14" ht="30" customHeight="1" thickBot="1">
      <c r="B12" s="171">
        <v>6</v>
      </c>
      <c r="C12" s="177"/>
      <c r="D12" s="177"/>
      <c r="E12" s="178" t="s">
        <v>499</v>
      </c>
      <c r="F12" s="178"/>
      <c r="G12" s="177"/>
      <c r="H12" s="177"/>
      <c r="I12" s="179"/>
    </row>
    <row r="13" spans="2:14" s="182" customFormat="1" ht="24" customHeight="1">
      <c r="B13" s="180" t="s">
        <v>500</v>
      </c>
      <c r="C13" s="181"/>
      <c r="D13" s="181"/>
      <c r="E13" s="181"/>
      <c r="F13" s="181"/>
      <c r="G13" s="181"/>
      <c r="H13" s="181"/>
      <c r="I13" s="181"/>
    </row>
    <row r="14" spans="2:14" s="182" customFormat="1" ht="24" customHeight="1">
      <c r="B14" s="182" t="s">
        <v>501</v>
      </c>
      <c r="L14" s="182" t="s">
        <v>502</v>
      </c>
      <c r="M14" s="182" t="s">
        <v>503</v>
      </c>
      <c r="N14" s="182" t="s">
        <v>504</v>
      </c>
    </row>
    <row r="15" spans="2:14" s="182" customFormat="1" ht="24" customHeight="1">
      <c r="B15" s="182" t="s">
        <v>505</v>
      </c>
      <c r="L15" s="182" t="s">
        <v>506</v>
      </c>
      <c r="M15" s="182" t="s">
        <v>507</v>
      </c>
      <c r="N15" s="182" t="s">
        <v>508</v>
      </c>
    </row>
    <row r="16" spans="2:14" s="182" customFormat="1" ht="24" customHeight="1">
      <c r="B16" s="182" t="s">
        <v>509</v>
      </c>
      <c r="L16" s="182" t="s">
        <v>510</v>
      </c>
    </row>
    <row r="17" spans="2:12" s="182" customFormat="1" ht="24" customHeight="1">
      <c r="B17" s="182" t="s">
        <v>511</v>
      </c>
      <c r="L17" s="182" t="s">
        <v>512</v>
      </c>
    </row>
    <row r="18" spans="2:12" s="184" customFormat="1" ht="24" customHeight="1">
      <c r="B18" s="183" t="s">
        <v>513</v>
      </c>
      <c r="L18" s="184" t="s">
        <v>514</v>
      </c>
    </row>
    <row r="19" spans="2:12" ht="24" customHeight="1">
      <c r="L19" s="166" t="s">
        <v>515</v>
      </c>
    </row>
    <row r="20" spans="2:12" ht="24" customHeight="1">
      <c r="L20" s="166" t="s">
        <v>516</v>
      </c>
    </row>
    <row r="21" spans="2:12" ht="24" customHeight="1">
      <c r="L21" s="166" t="s">
        <v>517</v>
      </c>
    </row>
    <row r="22" spans="2:12" ht="24" customHeight="1">
      <c r="L22" s="166" t="s">
        <v>518</v>
      </c>
    </row>
    <row r="23" spans="2:12" ht="24" customHeight="1">
      <c r="L23" s="166" t="s">
        <v>519</v>
      </c>
    </row>
    <row r="24" spans="2:12" ht="24" customHeight="1">
      <c r="L24" s="166" t="s">
        <v>520</v>
      </c>
    </row>
    <row r="25" spans="2:12" ht="24" customHeight="1">
      <c r="L25" s="166" t="s">
        <v>521</v>
      </c>
    </row>
  </sheetData>
  <mergeCells count="6">
    <mergeCell ref="B1:I2"/>
    <mergeCell ref="B3:I3"/>
    <mergeCell ref="C4:D4"/>
    <mergeCell ref="F4:I4"/>
    <mergeCell ref="C5:D5"/>
    <mergeCell ref="F5:I5"/>
  </mergeCells>
  <phoneticPr fontId="52"/>
  <dataValidations count="3">
    <dataValidation type="list" allowBlank="1" showInputMessage="1" showErrorMessage="1" sqref="F7:F12" xr:uid="{3F545514-6EE7-4A15-AB1C-669D862E36A7}">
      <formula1>$N$14:$N$15</formula1>
    </dataValidation>
    <dataValidation type="list" allowBlank="1" showInputMessage="1" showErrorMessage="1" sqref="I7:I13" xr:uid="{E3E4E8B2-CD58-47B2-B72E-9649A3F9F9A1}">
      <formula1>$M$14:$M$15</formula1>
    </dataValidation>
    <dataValidation type="list" allowBlank="1" showInputMessage="1" showErrorMessage="1" sqref="G7:G13" xr:uid="{CAD75AFD-BCC9-4AE4-94E6-E30B3873FCC9}">
      <formula1>$L$14:$L$25</formula1>
    </dataValidation>
  </dataValidations>
  <hyperlinks>
    <hyperlink ref="B18" r:id="rId1" xr:uid="{30E31BA2-8F7D-4123-A4D4-ABA6E447D43F}"/>
  </hyperlinks>
  <printOptions horizontalCentered="1"/>
  <pageMargins left="0.70866141732283472" right="0.70866141732283472" top="0.74803149606299213" bottom="0.74803149606299213" header="0.31496062992125984" footer="0.31496062992125984"/>
  <pageSetup paperSize="9" orientation="landscape"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70EE6-4ABE-427C-924D-C968AB3FDA18}">
  <dimension ref="A1"/>
  <sheetViews>
    <sheetView workbookViewId="0">
      <selection activeCell="G18" sqref="G18"/>
    </sheetView>
  </sheetViews>
  <sheetFormatPr defaultRowHeight="13.5"/>
  <sheetData/>
  <phoneticPr fontId="5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1DA82-A3BA-45DA-9D36-7EDA6AC92E2D}">
  <sheetPr>
    <tabColor rgb="FF00B050"/>
  </sheetPr>
  <dimension ref="A1:AG16"/>
  <sheetViews>
    <sheetView topLeftCell="D1" workbookViewId="0">
      <selection activeCell="I3" sqref="I3"/>
    </sheetView>
  </sheetViews>
  <sheetFormatPr defaultRowHeight="13.5"/>
  <cols>
    <col min="1" max="1" width="5.625" customWidth="1"/>
    <col min="2" max="2" width="14.625" customWidth="1"/>
    <col min="3" max="3" width="9.25" customWidth="1"/>
    <col min="4" max="4" width="15.625" customWidth="1"/>
    <col min="5" max="5" width="16.625" customWidth="1"/>
    <col min="6" max="6" width="28.625" customWidth="1"/>
    <col min="7" max="7" width="14.625" customWidth="1"/>
    <col min="8" max="8" width="6.875" bestFit="1" customWidth="1"/>
    <col min="9" max="9" width="9.625" customWidth="1"/>
    <col min="10" max="10" width="6.875" bestFit="1" customWidth="1"/>
    <col min="11" max="11" width="9.625" customWidth="1"/>
    <col min="12" max="12" width="10.875" customWidth="1"/>
    <col min="13" max="13" width="7.5" bestFit="1" customWidth="1"/>
    <col min="14" max="14" width="8.375" bestFit="1" customWidth="1"/>
    <col min="15" max="16" width="10.625" customWidth="1"/>
    <col min="17" max="17" width="7.875" customWidth="1"/>
    <col min="18" max="18" width="12.625" customWidth="1"/>
  </cols>
  <sheetData>
    <row r="1" spans="1:33" ht="14.25" thickBot="1"/>
    <row r="2" spans="1:33" s="138" customFormat="1" ht="36.6" customHeight="1">
      <c r="A2" s="139"/>
      <c r="B2" s="335" t="s">
        <v>475</v>
      </c>
      <c r="C2" s="331" t="s">
        <v>476</v>
      </c>
      <c r="D2" s="331" t="s">
        <v>415</v>
      </c>
      <c r="E2" s="331" t="s">
        <v>416</v>
      </c>
      <c r="F2" s="331" t="s">
        <v>417</v>
      </c>
      <c r="G2" s="331" t="s">
        <v>418</v>
      </c>
      <c r="H2" s="330" t="s">
        <v>464</v>
      </c>
      <c r="I2" s="330"/>
      <c r="J2" s="330"/>
      <c r="K2" s="331" t="s">
        <v>465</v>
      </c>
      <c r="L2" s="147" t="s">
        <v>466</v>
      </c>
      <c r="M2" s="330" t="s">
        <v>472</v>
      </c>
      <c r="N2" s="330"/>
      <c r="O2" s="333" t="s">
        <v>421</v>
      </c>
      <c r="P2" s="333" t="s">
        <v>422</v>
      </c>
      <c r="Q2" s="333" t="s">
        <v>423</v>
      </c>
      <c r="R2" s="328" t="s">
        <v>424</v>
      </c>
      <c r="S2" s="140"/>
      <c r="T2" s="140"/>
      <c r="AG2" s="138" t="s">
        <v>408</v>
      </c>
    </row>
    <row r="3" spans="1:33" s="138" customFormat="1" ht="17.45" customHeight="1">
      <c r="A3" s="139"/>
      <c r="B3" s="336"/>
      <c r="C3" s="332"/>
      <c r="D3" s="332"/>
      <c r="E3" s="332"/>
      <c r="F3" s="332"/>
      <c r="G3" s="332"/>
      <c r="H3" s="146" t="s">
        <v>462</v>
      </c>
      <c r="I3" s="146" t="s">
        <v>465</v>
      </c>
      <c r="J3" s="146" t="s">
        <v>463</v>
      </c>
      <c r="K3" s="332"/>
      <c r="L3" s="146" t="s">
        <v>467</v>
      </c>
      <c r="M3" s="145" t="s">
        <v>473</v>
      </c>
      <c r="N3" s="145" t="s">
        <v>474</v>
      </c>
      <c r="O3" s="334"/>
      <c r="P3" s="334"/>
      <c r="Q3" s="334"/>
      <c r="R3" s="329"/>
      <c r="S3" s="140"/>
      <c r="T3" s="140"/>
    </row>
    <row r="4" spans="1:33" s="138" customFormat="1" ht="17.45" customHeight="1" thickBot="1">
      <c r="A4" s="139"/>
      <c r="B4" s="152" t="str">
        <f>IF(参加申込書!O7="","",参加申込書!C9)</f>
        <v/>
      </c>
      <c r="C4" s="153" t="str">
        <f>IF(参加申込書!O7="","",参加申込書!O7)</f>
        <v/>
      </c>
      <c r="D4" s="153" t="str">
        <f>IF(参加申込書!O7="","",参加申込書!C10)</f>
        <v/>
      </c>
      <c r="E4" s="154" t="str">
        <f>IF(参加申込書!O7="","",参加申込書!C11)</f>
        <v/>
      </c>
      <c r="F4" s="148" t="str">
        <f>IF(参加申込書!O7="","",参加申込書!C12)</f>
        <v/>
      </c>
      <c r="G4" s="148" t="str">
        <f>IF(参加申込書!O7="","",参加申込書!C13)</f>
        <v/>
      </c>
      <c r="H4" s="149" t="str">
        <f>IF(参加申込書!O7="","",SUM(参加申込書!E20:F23))</f>
        <v/>
      </c>
      <c r="I4" s="149" t="str">
        <f>IF(参加申込書!O7="","",SUM(参加申込書!G20:H23))</f>
        <v/>
      </c>
      <c r="J4" s="149" t="str">
        <f>IF(参加申込書!O7="","",SUM(参加申込書!K20:L23))</f>
        <v/>
      </c>
      <c r="K4" s="149" t="str">
        <f>IF(参加申込書!O7="","",SUM(参加申込書!M20:N23))</f>
        <v/>
      </c>
      <c r="L4" s="150" t="str">
        <f>IF(参加申込書!O7="","",参加申込書!I24)</f>
        <v/>
      </c>
      <c r="M4" s="149"/>
      <c r="N4" s="150"/>
      <c r="O4" s="149" t="str">
        <f>IF(参加申込書!O7="","",参加申込書!E36)</f>
        <v/>
      </c>
      <c r="P4" s="149" t="str">
        <f>IF(参加申込書!O7="","",参加申込書!E37)</f>
        <v/>
      </c>
      <c r="Q4" s="150" t="str">
        <f>IF(参加申込書!O7="","",参加申込書!I38)</f>
        <v/>
      </c>
      <c r="R4" s="151" t="e">
        <f>L4+N4+Q4</f>
        <v>#VALUE!</v>
      </c>
      <c r="S4" s="140"/>
      <c r="T4" s="140"/>
      <c r="AG4" s="138" t="s">
        <v>409</v>
      </c>
    </row>
    <row r="5" spans="1:33" s="140" customFormat="1" ht="17.649999999999999" customHeight="1">
      <c r="A5" s="142"/>
      <c r="B5" s="142"/>
      <c r="E5" s="141"/>
      <c r="F5" s="142"/>
      <c r="G5" s="142" t="s">
        <v>468</v>
      </c>
      <c r="H5" s="143">
        <f>参加申込書!E20</f>
        <v>0</v>
      </c>
      <c r="I5" s="144" t="str">
        <f>参加申込書!C20</f>
        <v/>
      </c>
      <c r="J5" s="143">
        <f>参加申込書!K20</f>
        <v>0</v>
      </c>
      <c r="K5" s="144" t="str">
        <f>参加申込書!I20</f>
        <v/>
      </c>
      <c r="L5" s="143"/>
      <c r="M5" s="140">
        <f>参加申込書!E28</f>
        <v>0</v>
      </c>
      <c r="N5" s="144" t="str">
        <f>参加申込書!C28</f>
        <v/>
      </c>
      <c r="O5" s="143"/>
      <c r="P5" s="143"/>
      <c r="Q5" s="143"/>
      <c r="R5" s="143"/>
      <c r="AG5" s="138" t="s">
        <v>410</v>
      </c>
    </row>
    <row r="6" spans="1:33" s="140" customFormat="1" ht="17.649999999999999" customHeight="1">
      <c r="A6" s="142"/>
      <c r="E6" s="141"/>
      <c r="F6" s="142"/>
      <c r="G6" s="142" t="s">
        <v>469</v>
      </c>
      <c r="H6" s="143">
        <f>参加申込書!E21</f>
        <v>0</v>
      </c>
      <c r="I6" s="144" t="str">
        <f>参加申込書!C21</f>
        <v/>
      </c>
      <c r="J6" s="143">
        <f>参加申込書!K21</f>
        <v>0</v>
      </c>
      <c r="K6" s="144" t="str">
        <f>参加申込書!I21</f>
        <v/>
      </c>
      <c r="L6" s="143"/>
      <c r="M6" s="140">
        <f>参加申込書!E29</f>
        <v>0</v>
      </c>
      <c r="N6" s="144" t="str">
        <f>参加申込書!C29</f>
        <v/>
      </c>
      <c r="O6" s="143"/>
      <c r="P6" s="143"/>
      <c r="Q6" s="143"/>
      <c r="R6" s="143"/>
    </row>
    <row r="7" spans="1:33" s="140" customFormat="1" ht="17.649999999999999" customHeight="1">
      <c r="A7" s="142"/>
      <c r="B7" s="142"/>
      <c r="E7" s="141"/>
      <c r="F7" s="142"/>
      <c r="G7" s="142" t="s">
        <v>470</v>
      </c>
      <c r="H7" s="143">
        <f>参加申込書!E22</f>
        <v>0</v>
      </c>
      <c r="I7" s="144" t="str">
        <f>参加申込書!C22</f>
        <v/>
      </c>
      <c r="J7" s="143">
        <f>参加申込書!K22</f>
        <v>0</v>
      </c>
      <c r="K7" s="144" t="str">
        <f>参加申込書!I22</f>
        <v/>
      </c>
      <c r="L7" s="143"/>
      <c r="M7" s="140">
        <f>参加申込書!E30</f>
        <v>0</v>
      </c>
      <c r="N7" s="144" t="str">
        <f>参加申込書!C30</f>
        <v/>
      </c>
      <c r="O7" s="143"/>
      <c r="P7" s="143"/>
      <c r="Q7" s="143"/>
      <c r="R7" s="143"/>
    </row>
    <row r="8" spans="1:33" s="140" customFormat="1" ht="17.649999999999999" customHeight="1">
      <c r="A8" s="142"/>
      <c r="B8" s="142"/>
      <c r="E8" s="141"/>
      <c r="F8" s="142"/>
      <c r="G8" s="142" t="s">
        <v>471</v>
      </c>
      <c r="H8" s="143">
        <f>参加申込書!E23</f>
        <v>0</v>
      </c>
      <c r="I8" s="144" t="str">
        <f>参加申込書!C23</f>
        <v/>
      </c>
      <c r="J8" s="143">
        <f>参加申込書!K23</f>
        <v>0</v>
      </c>
      <c r="K8" s="144" t="str">
        <f>参加申込書!I23</f>
        <v/>
      </c>
      <c r="L8" s="143"/>
      <c r="M8" s="140">
        <f>参加申込書!E31</f>
        <v>0</v>
      </c>
      <c r="N8" s="144" t="str">
        <f>参加申込書!C31</f>
        <v/>
      </c>
      <c r="O8" s="143"/>
      <c r="P8" s="143"/>
      <c r="Q8" s="143"/>
      <c r="R8" s="143"/>
    </row>
    <row r="9" spans="1:33" s="140" customFormat="1" ht="17.649999999999999" customHeight="1">
      <c r="A9" s="142"/>
      <c r="B9" s="142"/>
      <c r="E9" s="141"/>
      <c r="F9" s="142"/>
      <c r="G9" s="142"/>
      <c r="H9" s="143"/>
      <c r="I9" s="143"/>
      <c r="J9" s="143"/>
      <c r="K9" s="143"/>
      <c r="L9" s="143"/>
      <c r="M9" s="143"/>
      <c r="N9" s="143"/>
      <c r="O9" s="143"/>
      <c r="P9" s="143"/>
      <c r="Q9" s="143"/>
      <c r="R9" s="143"/>
    </row>
    <row r="10" spans="1:33" s="140" customFormat="1" ht="17.649999999999999" customHeight="1">
      <c r="A10" s="142"/>
      <c r="B10" s="142"/>
      <c r="E10" s="141"/>
      <c r="F10" s="142"/>
      <c r="G10" s="142"/>
      <c r="H10" s="143"/>
      <c r="I10" s="143"/>
      <c r="J10" s="143"/>
      <c r="K10" s="143"/>
      <c r="L10" s="143"/>
      <c r="M10" s="143"/>
      <c r="N10" s="143"/>
      <c r="O10" s="143"/>
      <c r="P10" s="143"/>
      <c r="Q10" s="143"/>
      <c r="R10" s="143"/>
    </row>
    <row r="11" spans="1:33" s="140" customFormat="1" ht="17.649999999999999" customHeight="1">
      <c r="A11" s="142"/>
      <c r="B11" s="142"/>
      <c r="E11" s="141"/>
      <c r="F11" s="142"/>
      <c r="G11" s="142"/>
      <c r="H11" s="143"/>
      <c r="I11" s="143"/>
      <c r="J11" s="143"/>
      <c r="K11" s="143"/>
      <c r="L11" s="143"/>
      <c r="M11" s="143"/>
      <c r="N11" s="143"/>
      <c r="O11" s="143"/>
      <c r="P11" s="143"/>
      <c r="Q11" s="143"/>
      <c r="R11" s="143"/>
    </row>
    <row r="12" spans="1:33" s="140" customFormat="1" ht="17.649999999999999" customHeight="1">
      <c r="A12" s="142"/>
      <c r="B12" s="142" t="s">
        <v>425</v>
      </c>
      <c r="E12" s="141"/>
      <c r="F12" s="142"/>
      <c r="G12" s="142"/>
      <c r="H12" s="143"/>
      <c r="I12" s="143"/>
      <c r="J12" s="143"/>
      <c r="K12" s="143"/>
      <c r="L12" s="143"/>
      <c r="M12" s="143"/>
      <c r="N12" s="143"/>
      <c r="O12" s="143"/>
      <c r="P12" s="143"/>
      <c r="Q12" s="143"/>
      <c r="R12" s="143"/>
    </row>
    <row r="13" spans="1:33" s="140" customFormat="1" ht="17.649999999999999" customHeight="1">
      <c r="A13" s="142"/>
      <c r="B13" s="142" t="s">
        <v>426</v>
      </c>
      <c r="C13" s="140" t="s">
        <v>412</v>
      </c>
      <c r="D13" s="140" t="s">
        <v>427</v>
      </c>
      <c r="E13" s="141" t="s">
        <v>428</v>
      </c>
      <c r="F13" s="142"/>
      <c r="G13" s="142"/>
      <c r="H13" s="143"/>
      <c r="I13" s="143"/>
      <c r="J13" s="143"/>
      <c r="K13" s="143"/>
      <c r="L13" s="143"/>
      <c r="M13" s="143"/>
      <c r="N13" s="143"/>
      <c r="O13" s="143"/>
      <c r="P13" s="143"/>
      <c r="Q13" s="143"/>
      <c r="R13" s="143"/>
    </row>
    <row r="14" spans="1:33" s="140" customFormat="1" ht="17.649999999999999" customHeight="1">
      <c r="A14" s="155">
        <v>1</v>
      </c>
      <c r="B14" s="142"/>
      <c r="D14" s="142"/>
      <c r="E14" s="142"/>
      <c r="F14" s="142"/>
      <c r="G14" s="142"/>
    </row>
    <row r="15" spans="1:33" s="140" customFormat="1" ht="17.649999999999999" customHeight="1">
      <c r="A15" s="155">
        <v>2</v>
      </c>
      <c r="B15" s="142"/>
      <c r="D15" s="142"/>
      <c r="E15" s="142"/>
      <c r="F15" s="142"/>
      <c r="G15" s="142"/>
    </row>
    <row r="16" spans="1:33">
      <c r="A16" s="155">
        <v>3</v>
      </c>
    </row>
  </sheetData>
  <mergeCells count="13">
    <mergeCell ref="B2:B3"/>
    <mergeCell ref="C2:C3"/>
    <mergeCell ref="D2:D3"/>
    <mergeCell ref="E2:E3"/>
    <mergeCell ref="F2:F3"/>
    <mergeCell ref="R2:R3"/>
    <mergeCell ref="M2:N2"/>
    <mergeCell ref="K2:K3"/>
    <mergeCell ref="G2:G3"/>
    <mergeCell ref="H2:J2"/>
    <mergeCell ref="O2:O3"/>
    <mergeCell ref="P2:P3"/>
    <mergeCell ref="Q2:Q3"/>
  </mergeCells>
  <phoneticPr fontId="52"/>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64"/>
  <sheetViews>
    <sheetView workbookViewId="0">
      <selection activeCell="M63" sqref="M63:T63"/>
    </sheetView>
  </sheetViews>
  <sheetFormatPr defaultColWidth="9" defaultRowHeight="13.5"/>
  <cols>
    <col min="1" max="1" width="5.625" style="12" bestFit="1" customWidth="1"/>
    <col min="2" max="2" width="7.25" style="11" customWidth="1"/>
    <col min="3" max="4" width="8" style="13" customWidth="1"/>
    <col min="5" max="5" width="8" style="14" customWidth="1"/>
    <col min="6" max="6" width="5" style="15" bestFit="1" customWidth="1"/>
    <col min="7" max="7" width="5.5" style="15" customWidth="1"/>
    <col min="8" max="8" width="10.25" style="15" bestFit="1" customWidth="1"/>
    <col min="9" max="11" width="14.375" style="16" customWidth="1"/>
    <col min="12" max="12" width="3.625" style="11" customWidth="1"/>
    <col min="13" max="28" width="5.125" style="11" customWidth="1"/>
    <col min="29" max="16384" width="9" style="11"/>
  </cols>
  <sheetData>
    <row r="1" spans="1:28" s="31" customFormat="1">
      <c r="A1" s="30"/>
      <c r="B1" s="30"/>
      <c r="C1" s="30"/>
      <c r="D1" s="30"/>
      <c r="E1" s="30"/>
      <c r="F1" s="30"/>
      <c r="G1" s="30"/>
      <c r="H1" s="30"/>
      <c r="I1" s="30"/>
      <c r="J1" s="30"/>
      <c r="K1" s="30"/>
      <c r="L1" s="30"/>
      <c r="M1" s="30"/>
      <c r="N1" s="28"/>
      <c r="O1" s="28"/>
      <c r="P1" s="28"/>
    </row>
    <row r="2" spans="1:28" s="31" customFormat="1" ht="18" customHeight="1">
      <c r="A2" s="30"/>
      <c r="B2" s="79" t="s">
        <v>147</v>
      </c>
      <c r="C2" s="79" t="s">
        <v>148</v>
      </c>
      <c r="D2" s="79" t="s">
        <v>149</v>
      </c>
      <c r="E2" s="79" t="s">
        <v>150</v>
      </c>
      <c r="F2" s="79" t="s">
        <v>151</v>
      </c>
      <c r="G2" s="79" t="s">
        <v>152</v>
      </c>
      <c r="H2" s="79" t="s">
        <v>153</v>
      </c>
      <c r="I2" s="79" t="s">
        <v>154</v>
      </c>
      <c r="J2" s="79" t="s">
        <v>155</v>
      </c>
      <c r="K2" s="79" t="s">
        <v>156</v>
      </c>
      <c r="L2" s="30"/>
      <c r="M2" s="30"/>
      <c r="N2" s="28"/>
      <c r="O2" s="28"/>
      <c r="P2" s="28"/>
    </row>
    <row r="3" spans="1:28" s="31" customFormat="1" ht="6.75" customHeight="1" thickBot="1">
      <c r="A3" s="67"/>
      <c r="B3" s="67"/>
      <c r="C3" s="67"/>
      <c r="D3" s="67"/>
      <c r="E3" s="69"/>
      <c r="F3" s="68"/>
      <c r="G3" s="68"/>
      <c r="H3" s="70"/>
      <c r="I3" s="71"/>
      <c r="J3" s="72"/>
      <c r="K3" s="71"/>
      <c r="L3" s="29"/>
      <c r="M3" s="30"/>
      <c r="N3" s="28"/>
      <c r="O3" s="28"/>
      <c r="P3" s="28"/>
    </row>
    <row r="4" spans="1:28" ht="13.5" customHeight="1">
      <c r="A4" s="344" t="s">
        <v>10</v>
      </c>
      <c r="B4" s="346" t="s">
        <v>11</v>
      </c>
      <c r="C4" s="348" t="s">
        <v>9</v>
      </c>
      <c r="D4" s="349"/>
      <c r="E4" s="337" t="s">
        <v>19</v>
      </c>
      <c r="F4" s="337" t="s">
        <v>1</v>
      </c>
      <c r="G4" s="337" t="s">
        <v>0</v>
      </c>
      <c r="H4" s="352" t="s">
        <v>51</v>
      </c>
      <c r="I4" s="354" t="s">
        <v>4</v>
      </c>
      <c r="J4" s="342" t="s">
        <v>6</v>
      </c>
      <c r="K4" s="340" t="s">
        <v>5</v>
      </c>
    </row>
    <row r="5" spans="1:28" ht="13.5" customHeight="1" thickBot="1">
      <c r="A5" s="345"/>
      <c r="B5" s="347"/>
      <c r="C5" s="49" t="s">
        <v>7</v>
      </c>
      <c r="D5" s="49" t="s">
        <v>8</v>
      </c>
      <c r="E5" s="338"/>
      <c r="F5" s="338"/>
      <c r="G5" s="338"/>
      <c r="H5" s="353"/>
      <c r="I5" s="355"/>
      <c r="J5" s="343"/>
      <c r="K5" s="341"/>
      <c r="M5" s="339" t="s">
        <v>144</v>
      </c>
      <c r="N5" s="339"/>
      <c r="O5" s="339"/>
      <c r="P5" s="339"/>
      <c r="Q5" s="339" t="s">
        <v>143</v>
      </c>
      <c r="R5" s="339"/>
      <c r="S5" s="339"/>
      <c r="T5" s="339"/>
      <c r="U5" s="339" t="s">
        <v>142</v>
      </c>
      <c r="V5" s="339"/>
      <c r="W5" s="339"/>
      <c r="X5" s="339"/>
      <c r="Y5" s="339" t="s">
        <v>141</v>
      </c>
      <c r="Z5" s="339"/>
      <c r="AA5" s="339"/>
      <c r="AB5" s="339"/>
    </row>
    <row r="6" spans="1:28" ht="18" customHeight="1" thickTop="1">
      <c r="A6" s="50" t="s">
        <v>50</v>
      </c>
      <c r="B6" s="51" t="s">
        <v>67</v>
      </c>
      <c r="C6" s="52" t="s">
        <v>69</v>
      </c>
      <c r="D6" s="52" t="s">
        <v>70</v>
      </c>
      <c r="E6" s="53" t="s">
        <v>15</v>
      </c>
      <c r="F6" s="54" t="s">
        <v>14</v>
      </c>
      <c r="G6" s="55" t="s">
        <v>72</v>
      </c>
      <c r="H6" s="60" t="s">
        <v>17</v>
      </c>
      <c r="I6" s="56" t="s">
        <v>23</v>
      </c>
      <c r="J6" s="56" t="s">
        <v>22</v>
      </c>
      <c r="K6" s="56" t="s">
        <v>21</v>
      </c>
      <c r="M6" s="339" t="s">
        <v>140</v>
      </c>
      <c r="N6" s="339"/>
      <c r="O6" s="339" t="s">
        <v>139</v>
      </c>
      <c r="P6" s="339"/>
      <c r="Q6" s="339" t="s">
        <v>140</v>
      </c>
      <c r="R6" s="339"/>
      <c r="S6" s="339" t="s">
        <v>139</v>
      </c>
      <c r="T6" s="339"/>
      <c r="U6" s="339" t="s">
        <v>140</v>
      </c>
      <c r="V6" s="339"/>
      <c r="W6" s="339" t="s">
        <v>139</v>
      </c>
      <c r="X6" s="339"/>
      <c r="Y6" s="339" t="s">
        <v>140</v>
      </c>
      <c r="Z6" s="339"/>
      <c r="AA6" s="339" t="s">
        <v>139</v>
      </c>
      <c r="AB6" s="339"/>
    </row>
    <row r="7" spans="1:28" ht="18" customHeight="1">
      <c r="A7" s="57" t="s">
        <v>50</v>
      </c>
      <c r="B7" s="76"/>
      <c r="C7" s="77"/>
      <c r="D7" s="77"/>
      <c r="E7" s="58"/>
      <c r="F7" s="59"/>
      <c r="G7" s="61"/>
      <c r="H7" s="61"/>
      <c r="I7" s="78"/>
      <c r="J7" s="78"/>
      <c r="K7" s="78"/>
      <c r="M7" s="75">
        <v>1</v>
      </c>
      <c r="N7" s="75">
        <v>2</v>
      </c>
      <c r="O7" s="75">
        <v>1</v>
      </c>
      <c r="P7" s="75">
        <v>2</v>
      </c>
      <c r="Q7" s="75">
        <v>1</v>
      </c>
      <c r="R7" s="75">
        <v>2</v>
      </c>
      <c r="S7" s="75">
        <v>1</v>
      </c>
      <c r="T7" s="75">
        <v>2</v>
      </c>
      <c r="U7" s="75">
        <v>1</v>
      </c>
      <c r="V7" s="75">
        <v>2</v>
      </c>
      <c r="W7" s="75">
        <v>1</v>
      </c>
      <c r="X7" s="75">
        <v>2</v>
      </c>
      <c r="Y7" s="75">
        <v>1</v>
      </c>
      <c r="Z7" s="75">
        <v>2</v>
      </c>
      <c r="AA7" s="75">
        <v>1</v>
      </c>
      <c r="AB7" s="75">
        <v>2</v>
      </c>
    </row>
    <row r="8" spans="1:28" ht="18" customHeight="1">
      <c r="A8" s="45" t="e">
        <f>#REF!</f>
        <v>#REF!</v>
      </c>
      <c r="B8" s="44" t="e">
        <f>#REF!</f>
        <v>#REF!</v>
      </c>
      <c r="C8" s="42" t="e">
        <f>#REF!</f>
        <v>#REF!</v>
      </c>
      <c r="D8" s="42" t="e">
        <f>#REF!</f>
        <v>#REF!</v>
      </c>
      <c r="E8" s="17" t="e">
        <f>#REF!</f>
        <v>#REF!</v>
      </c>
      <c r="F8" s="18" t="e">
        <f>#REF!</f>
        <v>#REF!</v>
      </c>
      <c r="G8" s="39" t="e">
        <f>#REF!</f>
        <v>#REF!</v>
      </c>
      <c r="H8" s="62" t="e">
        <f>#REF!</f>
        <v>#REF!</v>
      </c>
      <c r="I8" s="19" t="e">
        <f>#REF!</f>
        <v>#REF!</v>
      </c>
      <c r="J8" s="19" t="e">
        <f>#REF!</f>
        <v>#REF!</v>
      </c>
      <c r="K8" s="19" t="e">
        <f>#REF!</f>
        <v>#REF!</v>
      </c>
      <c r="M8" s="11" t="e">
        <f>IF($C8=0,"",IF($E8="小学",IF($F8="男",IF($I8=0,0,1),""),""))</f>
        <v>#REF!</v>
      </c>
      <c r="N8" s="11" t="e">
        <f t="shared" ref="N8:N57" si="0">IF($C8=0,"",IF($E8="小学",IF($F8="男",IF($J8=0,0,1),""),""))</f>
        <v>#REF!</v>
      </c>
      <c r="O8" s="11" t="e">
        <f>IF($C8=0,"",IF($E8="小学",IF($F8="女",IF($I8=0,0,1),""),""))</f>
        <v>#REF!</v>
      </c>
      <c r="P8" s="11" t="e">
        <f t="shared" ref="P8:P57" si="1">IF($C8=0,"",IF($E8="小学",IF($F8="女",IF($J8=0,0,1),""),""))</f>
        <v>#REF!</v>
      </c>
      <c r="Q8" s="11" t="e">
        <f>IF($C8=0,"",IF($E8="中学",IF($F8="男",IF($I8=0,0,1),""),""))</f>
        <v>#REF!</v>
      </c>
      <c r="R8" s="11" t="e">
        <f>IF($C8=0,"",IF($E8="中学",IF($F8="男",IF($J8=0,0,1),""),""))</f>
        <v>#REF!</v>
      </c>
      <c r="S8" s="11" t="e">
        <f>IF($C8=0,"",IF($E8="中学",IF($F8="女",IF($I8=0,0,1),""),""))</f>
        <v>#REF!</v>
      </c>
      <c r="T8" s="11" t="e">
        <f t="shared" ref="T8:T57" si="2">IF($C8=0,"",IF($E8="中学",IF($F8="女",IF($J8=0,0,1),""),""))</f>
        <v>#REF!</v>
      </c>
      <c r="U8" s="11" t="e">
        <f>IF($C8=0,"",IF($E8="高校",IF($F8="男",IF($I8=0,0,1),""),""))</f>
        <v>#REF!</v>
      </c>
      <c r="V8" s="11" t="e">
        <f>IF($C8=0,"",IF($E8="高校",IF($F8="男",IF($J8=0,0,1),""),""))</f>
        <v>#REF!</v>
      </c>
      <c r="W8" s="11" t="e">
        <f>IF($C8=0,"",IF($E8="高校",IF($F8="女",IF($I8=0,0,1),""),""))</f>
        <v>#REF!</v>
      </c>
      <c r="X8" s="11" t="e">
        <f>IF($C8=0,"",IF($E8="高校",IF($F8="女",IF($J8=0,0,1),""),""))</f>
        <v>#REF!</v>
      </c>
      <c r="Y8" s="11" t="e">
        <f>IF($C8=0,"",IF($E8="一般",IF($F8="男",IF($I8=0,0,1),""),""))</f>
        <v>#REF!</v>
      </c>
      <c r="Z8" s="11" t="e">
        <f>IF($C8=0,"",IF($E8="一般",IF($F8="男",IF($J8=0,0,1),""),""))</f>
        <v>#REF!</v>
      </c>
      <c r="AA8" s="11" t="e">
        <f>IF($C8=0,"",IF($E8="一般",IF($F8="女",IF($I8=0,0,1),""),""))</f>
        <v>#REF!</v>
      </c>
      <c r="AB8" s="11" t="e">
        <f>IF($C8=0,"",IF($E8="一般",IF($F8="女",IF($J8=0,0,1),""),""))</f>
        <v>#REF!</v>
      </c>
    </row>
    <row r="9" spans="1:28" ht="18" customHeight="1">
      <c r="A9" s="46" t="e">
        <f>#REF!</f>
        <v>#REF!</v>
      </c>
      <c r="B9" s="35" t="e">
        <f>#REF!</f>
        <v>#REF!</v>
      </c>
      <c r="C9" s="37" t="e">
        <f>#REF!</f>
        <v>#REF!</v>
      </c>
      <c r="D9" s="37" t="e">
        <f>#REF!</f>
        <v>#REF!</v>
      </c>
      <c r="E9" s="20" t="e">
        <f>#REF!</f>
        <v>#REF!</v>
      </c>
      <c r="F9" s="21" t="e">
        <f>#REF!</f>
        <v>#REF!</v>
      </c>
      <c r="G9" s="40" t="e">
        <f>#REF!</f>
        <v>#REF!</v>
      </c>
      <c r="H9" s="63" t="e">
        <f>#REF!</f>
        <v>#REF!</v>
      </c>
      <c r="I9" s="22" t="e">
        <f>#REF!</f>
        <v>#REF!</v>
      </c>
      <c r="J9" s="22" t="e">
        <f>#REF!</f>
        <v>#REF!</v>
      </c>
      <c r="K9" s="22" t="e">
        <f>#REF!</f>
        <v>#REF!</v>
      </c>
      <c r="M9" s="11" t="e">
        <f t="shared" ref="M9:M57" si="3">IF($C9=0,"",IF($E9="小学",IF($F9="男",IF($I9=0,0,1),""),""))</f>
        <v>#REF!</v>
      </c>
      <c r="N9" s="11" t="e">
        <f t="shared" si="0"/>
        <v>#REF!</v>
      </c>
      <c r="O9" s="11" t="e">
        <f t="shared" ref="O9:O57" si="4">IF($C9=0,"",IF($E9="小学",IF($F9="女",IF($I9=0,0,1),""),""))</f>
        <v>#REF!</v>
      </c>
      <c r="P9" s="11" t="e">
        <f t="shared" si="1"/>
        <v>#REF!</v>
      </c>
      <c r="Q9" s="11" t="e">
        <f t="shared" ref="Q9:Q57" si="5">IF($C9=0,"",IF($E9="中学",IF($F9="男",IF($I9=0,0,1),""),""))</f>
        <v>#REF!</v>
      </c>
      <c r="R9" s="11" t="e">
        <f t="shared" ref="R9:R57" si="6">IF($C9=0,"",IF($E9="中学",IF($F9="男",IF($J9=0,0,1),""),""))</f>
        <v>#REF!</v>
      </c>
      <c r="S9" s="11" t="e">
        <f t="shared" ref="S9:S57" si="7">IF($C9=0,"",IF($E9="中学",IF($F9="女",IF($I9=0,0,1),""),""))</f>
        <v>#REF!</v>
      </c>
      <c r="T9" s="11" t="e">
        <f t="shared" si="2"/>
        <v>#REF!</v>
      </c>
      <c r="U9" s="11" t="e">
        <f t="shared" ref="U9:U57" si="8">IF($C9=0,"",IF($E9="高校",IF($F9="男",IF($I9=0,0,1),""),""))</f>
        <v>#REF!</v>
      </c>
      <c r="V9" s="11" t="e">
        <f t="shared" ref="V9:V57" si="9">IF($C9=0,"",IF($E9="高校",IF($F9="男",IF($J9=0,0,1),""),""))</f>
        <v>#REF!</v>
      </c>
      <c r="W9" s="11" t="e">
        <f t="shared" ref="W9:W57" si="10">IF($C9=0,"",IF($E9="高校",IF($F9="女",IF($I9=0,0,1),""),""))</f>
        <v>#REF!</v>
      </c>
      <c r="X9" s="11" t="e">
        <f t="shared" ref="X9:X57" si="11">IF($C9=0,"",IF($E9="高校",IF($F9="女",IF($J9=0,0,1),""),""))</f>
        <v>#REF!</v>
      </c>
      <c r="Y9" s="11" t="e">
        <f t="shared" ref="Y9:Y57" si="12">IF($C9=0,"",IF($E9="一般",IF($F9="男",IF($I9=0,0,1),""),""))</f>
        <v>#REF!</v>
      </c>
      <c r="Z9" s="11" t="e">
        <f t="shared" ref="Z9:Z57" si="13">IF($C9=0,"",IF($E9="一般",IF($F9="男",IF($J9=0,0,1),""),""))</f>
        <v>#REF!</v>
      </c>
      <c r="AA9" s="11" t="e">
        <f t="shared" ref="AA9:AA57" si="14">IF($C9=0,"",IF($E9="一般",IF($F9="女",IF($I9=0,0,1),""),""))</f>
        <v>#REF!</v>
      </c>
      <c r="AB9" s="11" t="e">
        <f t="shared" ref="AB9:AB57" si="15">IF($C9=0,"",IF($E9="一般",IF($F9="女",IF($J9=0,0,1),""),""))</f>
        <v>#REF!</v>
      </c>
    </row>
    <row r="10" spans="1:28" ht="18" customHeight="1">
      <c r="A10" s="46" t="e">
        <f>#REF!</f>
        <v>#REF!</v>
      </c>
      <c r="B10" s="35" t="e">
        <f>#REF!</f>
        <v>#REF!</v>
      </c>
      <c r="C10" s="37" t="e">
        <f>#REF!</f>
        <v>#REF!</v>
      </c>
      <c r="D10" s="37" t="e">
        <f>#REF!</f>
        <v>#REF!</v>
      </c>
      <c r="E10" s="20" t="e">
        <f>#REF!</f>
        <v>#REF!</v>
      </c>
      <c r="F10" s="21" t="e">
        <f>#REF!</f>
        <v>#REF!</v>
      </c>
      <c r="G10" s="40" t="e">
        <f>#REF!</f>
        <v>#REF!</v>
      </c>
      <c r="H10" s="63" t="e">
        <f>#REF!</f>
        <v>#REF!</v>
      </c>
      <c r="I10" s="22" t="e">
        <f>#REF!</f>
        <v>#REF!</v>
      </c>
      <c r="J10" s="22" t="e">
        <f>#REF!</f>
        <v>#REF!</v>
      </c>
      <c r="K10" s="22" t="e">
        <f>#REF!</f>
        <v>#REF!</v>
      </c>
      <c r="M10" s="11" t="e">
        <f t="shared" si="3"/>
        <v>#REF!</v>
      </c>
      <c r="N10" s="11" t="e">
        <f t="shared" si="0"/>
        <v>#REF!</v>
      </c>
      <c r="O10" s="11" t="e">
        <f t="shared" si="4"/>
        <v>#REF!</v>
      </c>
      <c r="P10" s="11" t="e">
        <f t="shared" si="1"/>
        <v>#REF!</v>
      </c>
      <c r="Q10" s="11" t="e">
        <f t="shared" si="5"/>
        <v>#REF!</v>
      </c>
      <c r="R10" s="11" t="e">
        <f t="shared" si="6"/>
        <v>#REF!</v>
      </c>
      <c r="S10" s="11" t="e">
        <f t="shared" si="7"/>
        <v>#REF!</v>
      </c>
      <c r="T10" s="11" t="e">
        <f t="shared" si="2"/>
        <v>#REF!</v>
      </c>
      <c r="U10" s="11" t="e">
        <f t="shared" si="8"/>
        <v>#REF!</v>
      </c>
      <c r="V10" s="11" t="e">
        <f t="shared" si="9"/>
        <v>#REF!</v>
      </c>
      <c r="W10" s="11" t="e">
        <f t="shared" si="10"/>
        <v>#REF!</v>
      </c>
      <c r="X10" s="11" t="e">
        <f t="shared" si="11"/>
        <v>#REF!</v>
      </c>
      <c r="Y10" s="11" t="e">
        <f t="shared" si="12"/>
        <v>#REF!</v>
      </c>
      <c r="Z10" s="11" t="e">
        <f t="shared" si="13"/>
        <v>#REF!</v>
      </c>
      <c r="AA10" s="11" t="e">
        <f t="shared" si="14"/>
        <v>#REF!</v>
      </c>
      <c r="AB10" s="11" t="e">
        <f t="shared" si="15"/>
        <v>#REF!</v>
      </c>
    </row>
    <row r="11" spans="1:28" ht="18" customHeight="1">
      <c r="A11" s="46" t="e">
        <f>#REF!</f>
        <v>#REF!</v>
      </c>
      <c r="B11" s="35" t="e">
        <f>#REF!</f>
        <v>#REF!</v>
      </c>
      <c r="C11" s="37" t="e">
        <f>#REF!</f>
        <v>#REF!</v>
      </c>
      <c r="D11" s="37" t="e">
        <f>#REF!</f>
        <v>#REF!</v>
      </c>
      <c r="E11" s="20" t="e">
        <f>#REF!</f>
        <v>#REF!</v>
      </c>
      <c r="F11" s="21" t="e">
        <f>#REF!</f>
        <v>#REF!</v>
      </c>
      <c r="G11" s="40" t="e">
        <f>#REF!</f>
        <v>#REF!</v>
      </c>
      <c r="H11" s="63" t="e">
        <f>#REF!</f>
        <v>#REF!</v>
      </c>
      <c r="I11" s="22" t="e">
        <f>#REF!</f>
        <v>#REF!</v>
      </c>
      <c r="J11" s="22" t="e">
        <f>#REF!</f>
        <v>#REF!</v>
      </c>
      <c r="K11" s="22" t="e">
        <f>#REF!</f>
        <v>#REF!</v>
      </c>
      <c r="M11" s="11" t="e">
        <f t="shared" si="3"/>
        <v>#REF!</v>
      </c>
      <c r="N11" s="11" t="e">
        <f t="shared" si="0"/>
        <v>#REF!</v>
      </c>
      <c r="O11" s="11" t="e">
        <f t="shared" si="4"/>
        <v>#REF!</v>
      </c>
      <c r="P11" s="11" t="e">
        <f t="shared" si="1"/>
        <v>#REF!</v>
      </c>
      <c r="Q11" s="11" t="e">
        <f t="shared" si="5"/>
        <v>#REF!</v>
      </c>
      <c r="R11" s="11" t="e">
        <f t="shared" si="6"/>
        <v>#REF!</v>
      </c>
      <c r="S11" s="11" t="e">
        <f t="shared" si="7"/>
        <v>#REF!</v>
      </c>
      <c r="T11" s="11" t="e">
        <f t="shared" si="2"/>
        <v>#REF!</v>
      </c>
      <c r="U11" s="11" t="e">
        <f t="shared" si="8"/>
        <v>#REF!</v>
      </c>
      <c r="V11" s="11" t="e">
        <f t="shared" si="9"/>
        <v>#REF!</v>
      </c>
      <c r="W11" s="11" t="e">
        <f t="shared" si="10"/>
        <v>#REF!</v>
      </c>
      <c r="X11" s="11" t="e">
        <f t="shared" si="11"/>
        <v>#REF!</v>
      </c>
      <c r="Y11" s="11" t="e">
        <f t="shared" si="12"/>
        <v>#REF!</v>
      </c>
      <c r="Z11" s="11" t="e">
        <f t="shared" si="13"/>
        <v>#REF!</v>
      </c>
      <c r="AA11" s="11" t="e">
        <f t="shared" si="14"/>
        <v>#REF!</v>
      </c>
      <c r="AB11" s="11" t="e">
        <f t="shared" si="15"/>
        <v>#REF!</v>
      </c>
    </row>
    <row r="12" spans="1:28" ht="18" customHeight="1">
      <c r="A12" s="47" t="e">
        <f>#REF!</f>
        <v>#REF!</v>
      </c>
      <c r="B12" s="36" t="e">
        <f>#REF!</f>
        <v>#REF!</v>
      </c>
      <c r="C12" s="38" t="e">
        <f>#REF!</f>
        <v>#REF!</v>
      </c>
      <c r="D12" s="38" t="e">
        <f>#REF!</f>
        <v>#REF!</v>
      </c>
      <c r="E12" s="23" t="e">
        <f>#REF!</f>
        <v>#REF!</v>
      </c>
      <c r="F12" s="24" t="e">
        <f>#REF!</f>
        <v>#REF!</v>
      </c>
      <c r="G12" s="41" t="e">
        <f>#REF!</f>
        <v>#REF!</v>
      </c>
      <c r="H12" s="64" t="e">
        <f>#REF!</f>
        <v>#REF!</v>
      </c>
      <c r="I12" s="25" t="e">
        <f>#REF!</f>
        <v>#REF!</v>
      </c>
      <c r="J12" s="25" t="e">
        <f>#REF!</f>
        <v>#REF!</v>
      </c>
      <c r="K12" s="25" t="e">
        <f>#REF!</f>
        <v>#REF!</v>
      </c>
      <c r="M12" s="11" t="e">
        <f t="shared" si="3"/>
        <v>#REF!</v>
      </c>
      <c r="N12" s="11" t="e">
        <f t="shared" si="0"/>
        <v>#REF!</v>
      </c>
      <c r="O12" s="11" t="e">
        <f t="shared" si="4"/>
        <v>#REF!</v>
      </c>
      <c r="P12" s="11" t="e">
        <f t="shared" si="1"/>
        <v>#REF!</v>
      </c>
      <c r="Q12" s="11" t="e">
        <f t="shared" si="5"/>
        <v>#REF!</v>
      </c>
      <c r="R12" s="11" t="e">
        <f t="shared" si="6"/>
        <v>#REF!</v>
      </c>
      <c r="S12" s="11" t="e">
        <f t="shared" si="7"/>
        <v>#REF!</v>
      </c>
      <c r="T12" s="11" t="e">
        <f t="shared" si="2"/>
        <v>#REF!</v>
      </c>
      <c r="U12" s="11" t="e">
        <f t="shared" si="8"/>
        <v>#REF!</v>
      </c>
      <c r="V12" s="11" t="e">
        <f t="shared" si="9"/>
        <v>#REF!</v>
      </c>
      <c r="W12" s="11" t="e">
        <f t="shared" si="10"/>
        <v>#REF!</v>
      </c>
      <c r="X12" s="11" t="e">
        <f t="shared" si="11"/>
        <v>#REF!</v>
      </c>
      <c r="Y12" s="11" t="e">
        <f t="shared" si="12"/>
        <v>#REF!</v>
      </c>
      <c r="Z12" s="11" t="e">
        <f t="shared" si="13"/>
        <v>#REF!</v>
      </c>
      <c r="AA12" s="11" t="e">
        <f t="shared" si="14"/>
        <v>#REF!</v>
      </c>
      <c r="AB12" s="11" t="e">
        <f t="shared" si="15"/>
        <v>#REF!</v>
      </c>
    </row>
    <row r="13" spans="1:28" ht="18" customHeight="1">
      <c r="A13" s="46" t="e">
        <f>#REF!</f>
        <v>#REF!</v>
      </c>
      <c r="B13" s="35" t="e">
        <f>#REF!</f>
        <v>#REF!</v>
      </c>
      <c r="C13" s="43" t="e">
        <f>#REF!</f>
        <v>#REF!</v>
      </c>
      <c r="D13" s="37" t="e">
        <f>#REF!</f>
        <v>#REF!</v>
      </c>
      <c r="E13" s="20" t="e">
        <f>#REF!</f>
        <v>#REF!</v>
      </c>
      <c r="F13" s="21" t="e">
        <f>#REF!</f>
        <v>#REF!</v>
      </c>
      <c r="G13" s="40" t="e">
        <f>#REF!</f>
        <v>#REF!</v>
      </c>
      <c r="H13" s="62" t="e">
        <f>#REF!</f>
        <v>#REF!</v>
      </c>
      <c r="I13" s="26" t="e">
        <f>#REF!</f>
        <v>#REF!</v>
      </c>
      <c r="J13" s="26" t="e">
        <f>#REF!</f>
        <v>#REF!</v>
      </c>
      <c r="K13" s="26" t="e">
        <f>#REF!</f>
        <v>#REF!</v>
      </c>
      <c r="M13" s="11" t="e">
        <f t="shared" si="3"/>
        <v>#REF!</v>
      </c>
      <c r="N13" s="11" t="e">
        <f t="shared" si="0"/>
        <v>#REF!</v>
      </c>
      <c r="O13" s="11" t="e">
        <f t="shared" si="4"/>
        <v>#REF!</v>
      </c>
      <c r="P13" s="11" t="e">
        <f t="shared" si="1"/>
        <v>#REF!</v>
      </c>
      <c r="Q13" s="11" t="e">
        <f t="shared" si="5"/>
        <v>#REF!</v>
      </c>
      <c r="R13" s="11" t="e">
        <f t="shared" si="6"/>
        <v>#REF!</v>
      </c>
      <c r="S13" s="11" t="e">
        <f t="shared" si="7"/>
        <v>#REF!</v>
      </c>
      <c r="T13" s="11" t="e">
        <f t="shared" si="2"/>
        <v>#REF!</v>
      </c>
      <c r="U13" s="11" t="e">
        <f t="shared" si="8"/>
        <v>#REF!</v>
      </c>
      <c r="V13" s="11" t="e">
        <f t="shared" si="9"/>
        <v>#REF!</v>
      </c>
      <c r="W13" s="11" t="e">
        <f t="shared" si="10"/>
        <v>#REF!</v>
      </c>
      <c r="X13" s="11" t="e">
        <f t="shared" si="11"/>
        <v>#REF!</v>
      </c>
      <c r="Y13" s="11" t="e">
        <f t="shared" si="12"/>
        <v>#REF!</v>
      </c>
      <c r="Z13" s="11" t="e">
        <f t="shared" si="13"/>
        <v>#REF!</v>
      </c>
      <c r="AA13" s="11" t="e">
        <f t="shared" si="14"/>
        <v>#REF!</v>
      </c>
      <c r="AB13" s="11" t="e">
        <f t="shared" si="15"/>
        <v>#REF!</v>
      </c>
    </row>
    <row r="14" spans="1:28" ht="18" customHeight="1">
      <c r="A14" s="46" t="e">
        <f>#REF!</f>
        <v>#REF!</v>
      </c>
      <c r="B14" s="35" t="e">
        <f>#REF!</f>
        <v>#REF!</v>
      </c>
      <c r="C14" s="37" t="e">
        <f>#REF!</f>
        <v>#REF!</v>
      </c>
      <c r="D14" s="37" t="e">
        <f>#REF!</f>
        <v>#REF!</v>
      </c>
      <c r="E14" s="20" t="e">
        <f>#REF!</f>
        <v>#REF!</v>
      </c>
      <c r="F14" s="21" t="e">
        <f>#REF!</f>
        <v>#REF!</v>
      </c>
      <c r="G14" s="40" t="e">
        <f>#REF!</f>
        <v>#REF!</v>
      </c>
      <c r="H14" s="63" t="e">
        <f>#REF!</f>
        <v>#REF!</v>
      </c>
      <c r="I14" s="22" t="e">
        <f>#REF!</f>
        <v>#REF!</v>
      </c>
      <c r="J14" s="22" t="e">
        <f>#REF!</f>
        <v>#REF!</v>
      </c>
      <c r="K14" s="22" t="e">
        <f>#REF!</f>
        <v>#REF!</v>
      </c>
      <c r="M14" s="11" t="e">
        <f t="shared" si="3"/>
        <v>#REF!</v>
      </c>
      <c r="N14" s="11" t="e">
        <f t="shared" si="0"/>
        <v>#REF!</v>
      </c>
      <c r="O14" s="11" t="e">
        <f t="shared" si="4"/>
        <v>#REF!</v>
      </c>
      <c r="P14" s="11" t="e">
        <f t="shared" si="1"/>
        <v>#REF!</v>
      </c>
      <c r="Q14" s="11" t="e">
        <f t="shared" si="5"/>
        <v>#REF!</v>
      </c>
      <c r="R14" s="11" t="e">
        <f t="shared" si="6"/>
        <v>#REF!</v>
      </c>
      <c r="S14" s="11" t="e">
        <f t="shared" si="7"/>
        <v>#REF!</v>
      </c>
      <c r="T14" s="11" t="e">
        <f t="shared" si="2"/>
        <v>#REF!</v>
      </c>
      <c r="U14" s="11" t="e">
        <f t="shared" si="8"/>
        <v>#REF!</v>
      </c>
      <c r="V14" s="11" t="e">
        <f t="shared" si="9"/>
        <v>#REF!</v>
      </c>
      <c r="W14" s="11" t="e">
        <f t="shared" si="10"/>
        <v>#REF!</v>
      </c>
      <c r="X14" s="11" t="e">
        <f t="shared" si="11"/>
        <v>#REF!</v>
      </c>
      <c r="Y14" s="11" t="e">
        <f t="shared" si="12"/>
        <v>#REF!</v>
      </c>
      <c r="Z14" s="11" t="e">
        <f t="shared" si="13"/>
        <v>#REF!</v>
      </c>
      <c r="AA14" s="11" t="e">
        <f t="shared" si="14"/>
        <v>#REF!</v>
      </c>
      <c r="AB14" s="11" t="e">
        <f t="shared" si="15"/>
        <v>#REF!</v>
      </c>
    </row>
    <row r="15" spans="1:28" ht="18" customHeight="1">
      <c r="A15" s="46" t="e">
        <f>#REF!</f>
        <v>#REF!</v>
      </c>
      <c r="B15" s="35" t="e">
        <f>#REF!</f>
        <v>#REF!</v>
      </c>
      <c r="C15" s="37" t="e">
        <f>#REF!</f>
        <v>#REF!</v>
      </c>
      <c r="D15" s="37" t="e">
        <f>#REF!</f>
        <v>#REF!</v>
      </c>
      <c r="E15" s="20" t="e">
        <f>#REF!</f>
        <v>#REF!</v>
      </c>
      <c r="F15" s="21" t="e">
        <f>#REF!</f>
        <v>#REF!</v>
      </c>
      <c r="G15" s="40" t="e">
        <f>#REF!</f>
        <v>#REF!</v>
      </c>
      <c r="H15" s="63" t="e">
        <f>#REF!</f>
        <v>#REF!</v>
      </c>
      <c r="I15" s="22" t="e">
        <f>#REF!</f>
        <v>#REF!</v>
      </c>
      <c r="J15" s="22" t="e">
        <f>#REF!</f>
        <v>#REF!</v>
      </c>
      <c r="K15" s="22" t="e">
        <f>#REF!</f>
        <v>#REF!</v>
      </c>
      <c r="M15" s="11" t="e">
        <f t="shared" si="3"/>
        <v>#REF!</v>
      </c>
      <c r="N15" s="11" t="e">
        <f t="shared" si="0"/>
        <v>#REF!</v>
      </c>
      <c r="O15" s="11" t="e">
        <f t="shared" si="4"/>
        <v>#REF!</v>
      </c>
      <c r="P15" s="11" t="e">
        <f t="shared" si="1"/>
        <v>#REF!</v>
      </c>
      <c r="Q15" s="11" t="e">
        <f t="shared" si="5"/>
        <v>#REF!</v>
      </c>
      <c r="R15" s="11" t="e">
        <f t="shared" si="6"/>
        <v>#REF!</v>
      </c>
      <c r="S15" s="11" t="e">
        <f t="shared" si="7"/>
        <v>#REF!</v>
      </c>
      <c r="T15" s="11" t="e">
        <f t="shared" si="2"/>
        <v>#REF!</v>
      </c>
      <c r="U15" s="11" t="e">
        <f t="shared" si="8"/>
        <v>#REF!</v>
      </c>
      <c r="V15" s="11" t="e">
        <f t="shared" si="9"/>
        <v>#REF!</v>
      </c>
      <c r="W15" s="11" t="e">
        <f t="shared" si="10"/>
        <v>#REF!</v>
      </c>
      <c r="X15" s="11" t="e">
        <f t="shared" si="11"/>
        <v>#REF!</v>
      </c>
      <c r="Y15" s="11" t="e">
        <f t="shared" si="12"/>
        <v>#REF!</v>
      </c>
      <c r="Z15" s="11" t="e">
        <f t="shared" si="13"/>
        <v>#REF!</v>
      </c>
      <c r="AA15" s="11" t="e">
        <f t="shared" si="14"/>
        <v>#REF!</v>
      </c>
      <c r="AB15" s="11" t="e">
        <f t="shared" si="15"/>
        <v>#REF!</v>
      </c>
    </row>
    <row r="16" spans="1:28" ht="18" customHeight="1">
      <c r="A16" s="46" t="e">
        <f>#REF!</f>
        <v>#REF!</v>
      </c>
      <c r="B16" s="35" t="e">
        <f>#REF!</f>
        <v>#REF!</v>
      </c>
      <c r="C16" s="37" t="e">
        <f>#REF!</f>
        <v>#REF!</v>
      </c>
      <c r="D16" s="37" t="e">
        <f>#REF!</f>
        <v>#REF!</v>
      </c>
      <c r="E16" s="20" t="e">
        <f>#REF!</f>
        <v>#REF!</v>
      </c>
      <c r="F16" s="21" t="e">
        <f>#REF!</f>
        <v>#REF!</v>
      </c>
      <c r="G16" s="40" t="e">
        <f>#REF!</f>
        <v>#REF!</v>
      </c>
      <c r="H16" s="63" t="e">
        <f>#REF!</f>
        <v>#REF!</v>
      </c>
      <c r="I16" s="22" t="e">
        <f>#REF!</f>
        <v>#REF!</v>
      </c>
      <c r="J16" s="22" t="e">
        <f>#REF!</f>
        <v>#REF!</v>
      </c>
      <c r="K16" s="22" t="e">
        <f>#REF!</f>
        <v>#REF!</v>
      </c>
      <c r="M16" s="11" t="e">
        <f t="shared" si="3"/>
        <v>#REF!</v>
      </c>
      <c r="N16" s="11" t="e">
        <f t="shared" si="0"/>
        <v>#REF!</v>
      </c>
      <c r="O16" s="11" t="e">
        <f t="shared" si="4"/>
        <v>#REF!</v>
      </c>
      <c r="P16" s="11" t="e">
        <f t="shared" si="1"/>
        <v>#REF!</v>
      </c>
      <c r="Q16" s="11" t="e">
        <f t="shared" si="5"/>
        <v>#REF!</v>
      </c>
      <c r="R16" s="11" t="e">
        <f t="shared" si="6"/>
        <v>#REF!</v>
      </c>
      <c r="S16" s="11" t="e">
        <f t="shared" si="7"/>
        <v>#REF!</v>
      </c>
      <c r="T16" s="11" t="e">
        <f t="shared" si="2"/>
        <v>#REF!</v>
      </c>
      <c r="U16" s="11" t="e">
        <f t="shared" si="8"/>
        <v>#REF!</v>
      </c>
      <c r="V16" s="11" t="e">
        <f t="shared" si="9"/>
        <v>#REF!</v>
      </c>
      <c r="W16" s="11" t="e">
        <f t="shared" si="10"/>
        <v>#REF!</v>
      </c>
      <c r="X16" s="11" t="e">
        <f t="shared" si="11"/>
        <v>#REF!</v>
      </c>
      <c r="Y16" s="11" t="e">
        <f t="shared" si="12"/>
        <v>#REF!</v>
      </c>
      <c r="Z16" s="11" t="e">
        <f t="shared" si="13"/>
        <v>#REF!</v>
      </c>
      <c r="AA16" s="11" t="e">
        <f t="shared" si="14"/>
        <v>#REF!</v>
      </c>
      <c r="AB16" s="11" t="e">
        <f t="shared" si="15"/>
        <v>#REF!</v>
      </c>
    </row>
    <row r="17" spans="1:28" ht="18" customHeight="1">
      <c r="A17" s="47" t="e">
        <f>#REF!</f>
        <v>#REF!</v>
      </c>
      <c r="B17" s="36" t="e">
        <f>#REF!</f>
        <v>#REF!</v>
      </c>
      <c r="C17" s="38" t="e">
        <f>#REF!</f>
        <v>#REF!</v>
      </c>
      <c r="D17" s="38" t="e">
        <f>#REF!</f>
        <v>#REF!</v>
      </c>
      <c r="E17" s="23" t="e">
        <f>#REF!</f>
        <v>#REF!</v>
      </c>
      <c r="F17" s="24" t="e">
        <f>#REF!</f>
        <v>#REF!</v>
      </c>
      <c r="G17" s="41" t="e">
        <f>#REF!</f>
        <v>#REF!</v>
      </c>
      <c r="H17" s="64" t="e">
        <f>#REF!</f>
        <v>#REF!</v>
      </c>
      <c r="I17" s="25" t="e">
        <f>#REF!</f>
        <v>#REF!</v>
      </c>
      <c r="J17" s="25" t="e">
        <f>#REF!</f>
        <v>#REF!</v>
      </c>
      <c r="K17" s="25" t="e">
        <f>#REF!</f>
        <v>#REF!</v>
      </c>
      <c r="M17" s="11" t="e">
        <f t="shared" si="3"/>
        <v>#REF!</v>
      </c>
      <c r="N17" s="11" t="e">
        <f t="shared" si="0"/>
        <v>#REF!</v>
      </c>
      <c r="O17" s="11" t="e">
        <f t="shared" si="4"/>
        <v>#REF!</v>
      </c>
      <c r="P17" s="11" t="e">
        <f t="shared" si="1"/>
        <v>#REF!</v>
      </c>
      <c r="Q17" s="11" t="e">
        <f t="shared" si="5"/>
        <v>#REF!</v>
      </c>
      <c r="R17" s="11" t="e">
        <f t="shared" si="6"/>
        <v>#REF!</v>
      </c>
      <c r="S17" s="11" t="e">
        <f t="shared" si="7"/>
        <v>#REF!</v>
      </c>
      <c r="T17" s="11" t="e">
        <f t="shared" si="2"/>
        <v>#REF!</v>
      </c>
      <c r="U17" s="11" t="e">
        <f t="shared" si="8"/>
        <v>#REF!</v>
      </c>
      <c r="V17" s="11" t="e">
        <f t="shared" si="9"/>
        <v>#REF!</v>
      </c>
      <c r="W17" s="11" t="e">
        <f t="shared" si="10"/>
        <v>#REF!</v>
      </c>
      <c r="X17" s="11" t="e">
        <f t="shared" si="11"/>
        <v>#REF!</v>
      </c>
      <c r="Y17" s="11" t="e">
        <f t="shared" si="12"/>
        <v>#REF!</v>
      </c>
      <c r="Z17" s="11" t="e">
        <f t="shared" si="13"/>
        <v>#REF!</v>
      </c>
      <c r="AA17" s="11" t="e">
        <f t="shared" si="14"/>
        <v>#REF!</v>
      </c>
      <c r="AB17" s="11" t="e">
        <f t="shared" si="15"/>
        <v>#REF!</v>
      </c>
    </row>
    <row r="18" spans="1:28" ht="18" customHeight="1">
      <c r="A18" s="46" t="e">
        <f>#REF!</f>
        <v>#REF!</v>
      </c>
      <c r="B18" s="35" t="e">
        <f>#REF!</f>
        <v>#REF!</v>
      </c>
      <c r="C18" s="37" t="e">
        <f>#REF!</f>
        <v>#REF!</v>
      </c>
      <c r="D18" s="37" t="e">
        <f>#REF!</f>
        <v>#REF!</v>
      </c>
      <c r="E18" s="20" t="e">
        <f>#REF!</f>
        <v>#REF!</v>
      </c>
      <c r="F18" s="21" t="e">
        <f>#REF!</f>
        <v>#REF!</v>
      </c>
      <c r="G18" s="40" t="e">
        <f>#REF!</f>
        <v>#REF!</v>
      </c>
      <c r="H18" s="62" t="e">
        <f>#REF!</f>
        <v>#REF!</v>
      </c>
      <c r="I18" s="26" t="e">
        <f>#REF!</f>
        <v>#REF!</v>
      </c>
      <c r="J18" s="26" t="e">
        <f>#REF!</f>
        <v>#REF!</v>
      </c>
      <c r="K18" s="26" t="e">
        <f>#REF!</f>
        <v>#REF!</v>
      </c>
      <c r="M18" s="11" t="e">
        <f t="shared" si="3"/>
        <v>#REF!</v>
      </c>
      <c r="N18" s="11" t="e">
        <f t="shared" si="0"/>
        <v>#REF!</v>
      </c>
      <c r="O18" s="11" t="e">
        <f t="shared" si="4"/>
        <v>#REF!</v>
      </c>
      <c r="P18" s="11" t="e">
        <f t="shared" si="1"/>
        <v>#REF!</v>
      </c>
      <c r="Q18" s="11" t="e">
        <f t="shared" si="5"/>
        <v>#REF!</v>
      </c>
      <c r="R18" s="11" t="e">
        <f t="shared" si="6"/>
        <v>#REF!</v>
      </c>
      <c r="S18" s="11" t="e">
        <f t="shared" si="7"/>
        <v>#REF!</v>
      </c>
      <c r="T18" s="11" t="e">
        <f t="shared" si="2"/>
        <v>#REF!</v>
      </c>
      <c r="U18" s="11" t="e">
        <f t="shared" si="8"/>
        <v>#REF!</v>
      </c>
      <c r="V18" s="11" t="e">
        <f t="shared" si="9"/>
        <v>#REF!</v>
      </c>
      <c r="W18" s="11" t="e">
        <f t="shared" si="10"/>
        <v>#REF!</v>
      </c>
      <c r="X18" s="11" t="e">
        <f t="shared" si="11"/>
        <v>#REF!</v>
      </c>
      <c r="Y18" s="11" t="e">
        <f t="shared" si="12"/>
        <v>#REF!</v>
      </c>
      <c r="Z18" s="11" t="e">
        <f t="shared" si="13"/>
        <v>#REF!</v>
      </c>
      <c r="AA18" s="11" t="e">
        <f t="shared" si="14"/>
        <v>#REF!</v>
      </c>
      <c r="AB18" s="11" t="e">
        <f t="shared" si="15"/>
        <v>#REF!</v>
      </c>
    </row>
    <row r="19" spans="1:28" ht="18" customHeight="1">
      <c r="A19" s="46" t="e">
        <f>#REF!</f>
        <v>#REF!</v>
      </c>
      <c r="B19" s="35" t="e">
        <f>#REF!</f>
        <v>#REF!</v>
      </c>
      <c r="C19" s="37" t="e">
        <f>#REF!</f>
        <v>#REF!</v>
      </c>
      <c r="D19" s="37" t="e">
        <f>#REF!</f>
        <v>#REF!</v>
      </c>
      <c r="E19" s="20" t="e">
        <f>#REF!</f>
        <v>#REF!</v>
      </c>
      <c r="F19" s="21" t="e">
        <f>#REF!</f>
        <v>#REF!</v>
      </c>
      <c r="G19" s="40" t="e">
        <f>#REF!</f>
        <v>#REF!</v>
      </c>
      <c r="H19" s="63" t="e">
        <f>#REF!</f>
        <v>#REF!</v>
      </c>
      <c r="I19" s="22" t="e">
        <f>#REF!</f>
        <v>#REF!</v>
      </c>
      <c r="J19" s="22" t="e">
        <f>#REF!</f>
        <v>#REF!</v>
      </c>
      <c r="K19" s="22" t="e">
        <f>#REF!</f>
        <v>#REF!</v>
      </c>
      <c r="M19" s="11" t="e">
        <f t="shared" si="3"/>
        <v>#REF!</v>
      </c>
      <c r="N19" s="11" t="e">
        <f t="shared" si="0"/>
        <v>#REF!</v>
      </c>
      <c r="O19" s="11" t="e">
        <f t="shared" si="4"/>
        <v>#REF!</v>
      </c>
      <c r="P19" s="11" t="e">
        <f t="shared" si="1"/>
        <v>#REF!</v>
      </c>
      <c r="Q19" s="11" t="e">
        <f t="shared" si="5"/>
        <v>#REF!</v>
      </c>
      <c r="R19" s="11" t="e">
        <f t="shared" si="6"/>
        <v>#REF!</v>
      </c>
      <c r="S19" s="11" t="e">
        <f t="shared" si="7"/>
        <v>#REF!</v>
      </c>
      <c r="T19" s="11" t="e">
        <f t="shared" si="2"/>
        <v>#REF!</v>
      </c>
      <c r="U19" s="11" t="e">
        <f t="shared" si="8"/>
        <v>#REF!</v>
      </c>
      <c r="V19" s="11" t="e">
        <f t="shared" si="9"/>
        <v>#REF!</v>
      </c>
      <c r="W19" s="11" t="e">
        <f t="shared" si="10"/>
        <v>#REF!</v>
      </c>
      <c r="X19" s="11" t="e">
        <f t="shared" si="11"/>
        <v>#REF!</v>
      </c>
      <c r="Y19" s="11" t="e">
        <f t="shared" si="12"/>
        <v>#REF!</v>
      </c>
      <c r="Z19" s="11" t="e">
        <f t="shared" si="13"/>
        <v>#REF!</v>
      </c>
      <c r="AA19" s="11" t="e">
        <f t="shared" si="14"/>
        <v>#REF!</v>
      </c>
      <c r="AB19" s="11" t="e">
        <f t="shared" si="15"/>
        <v>#REF!</v>
      </c>
    </row>
    <row r="20" spans="1:28" ht="18" customHeight="1">
      <c r="A20" s="46" t="e">
        <f>#REF!</f>
        <v>#REF!</v>
      </c>
      <c r="B20" s="35" t="e">
        <f>#REF!</f>
        <v>#REF!</v>
      </c>
      <c r="C20" s="37" t="e">
        <f>#REF!</f>
        <v>#REF!</v>
      </c>
      <c r="D20" s="37" t="e">
        <f>#REF!</f>
        <v>#REF!</v>
      </c>
      <c r="E20" s="20" t="e">
        <f>#REF!</f>
        <v>#REF!</v>
      </c>
      <c r="F20" s="21" t="e">
        <f>#REF!</f>
        <v>#REF!</v>
      </c>
      <c r="G20" s="40" t="e">
        <f>#REF!</f>
        <v>#REF!</v>
      </c>
      <c r="H20" s="63" t="e">
        <f>#REF!</f>
        <v>#REF!</v>
      </c>
      <c r="I20" s="22" t="e">
        <f>#REF!</f>
        <v>#REF!</v>
      </c>
      <c r="J20" s="22" t="e">
        <f>#REF!</f>
        <v>#REF!</v>
      </c>
      <c r="K20" s="22" t="e">
        <f>#REF!</f>
        <v>#REF!</v>
      </c>
      <c r="M20" s="11" t="e">
        <f t="shared" si="3"/>
        <v>#REF!</v>
      </c>
      <c r="N20" s="11" t="e">
        <f t="shared" si="0"/>
        <v>#REF!</v>
      </c>
      <c r="O20" s="11" t="e">
        <f t="shared" si="4"/>
        <v>#REF!</v>
      </c>
      <c r="P20" s="11" t="e">
        <f t="shared" si="1"/>
        <v>#REF!</v>
      </c>
      <c r="Q20" s="11" t="e">
        <f t="shared" si="5"/>
        <v>#REF!</v>
      </c>
      <c r="R20" s="11" t="e">
        <f t="shared" si="6"/>
        <v>#REF!</v>
      </c>
      <c r="S20" s="11" t="e">
        <f t="shared" si="7"/>
        <v>#REF!</v>
      </c>
      <c r="T20" s="11" t="e">
        <f t="shared" si="2"/>
        <v>#REF!</v>
      </c>
      <c r="U20" s="11" t="e">
        <f t="shared" si="8"/>
        <v>#REF!</v>
      </c>
      <c r="V20" s="11" t="e">
        <f t="shared" si="9"/>
        <v>#REF!</v>
      </c>
      <c r="W20" s="11" t="e">
        <f t="shared" si="10"/>
        <v>#REF!</v>
      </c>
      <c r="X20" s="11" t="e">
        <f t="shared" si="11"/>
        <v>#REF!</v>
      </c>
      <c r="Y20" s="11" t="e">
        <f t="shared" si="12"/>
        <v>#REF!</v>
      </c>
      <c r="Z20" s="11" t="e">
        <f t="shared" si="13"/>
        <v>#REF!</v>
      </c>
      <c r="AA20" s="11" t="e">
        <f t="shared" si="14"/>
        <v>#REF!</v>
      </c>
      <c r="AB20" s="11" t="e">
        <f t="shared" si="15"/>
        <v>#REF!</v>
      </c>
    </row>
    <row r="21" spans="1:28" ht="18" customHeight="1">
      <c r="A21" s="46" t="e">
        <f>#REF!</f>
        <v>#REF!</v>
      </c>
      <c r="B21" s="35" t="e">
        <f>#REF!</f>
        <v>#REF!</v>
      </c>
      <c r="C21" s="37" t="e">
        <f>#REF!</f>
        <v>#REF!</v>
      </c>
      <c r="D21" s="37" t="e">
        <f>#REF!</f>
        <v>#REF!</v>
      </c>
      <c r="E21" s="20" t="e">
        <f>#REF!</f>
        <v>#REF!</v>
      </c>
      <c r="F21" s="21" t="e">
        <f>#REF!</f>
        <v>#REF!</v>
      </c>
      <c r="G21" s="40" t="e">
        <f>#REF!</f>
        <v>#REF!</v>
      </c>
      <c r="H21" s="63" t="e">
        <f>#REF!</f>
        <v>#REF!</v>
      </c>
      <c r="I21" s="22" t="e">
        <f>#REF!</f>
        <v>#REF!</v>
      </c>
      <c r="J21" s="22" t="e">
        <f>#REF!</f>
        <v>#REF!</v>
      </c>
      <c r="K21" s="22" t="e">
        <f>#REF!</f>
        <v>#REF!</v>
      </c>
      <c r="M21" s="11" t="e">
        <f t="shared" si="3"/>
        <v>#REF!</v>
      </c>
      <c r="N21" s="11" t="e">
        <f t="shared" si="0"/>
        <v>#REF!</v>
      </c>
      <c r="O21" s="11" t="e">
        <f t="shared" si="4"/>
        <v>#REF!</v>
      </c>
      <c r="P21" s="11" t="e">
        <f t="shared" si="1"/>
        <v>#REF!</v>
      </c>
      <c r="Q21" s="11" t="e">
        <f t="shared" si="5"/>
        <v>#REF!</v>
      </c>
      <c r="R21" s="11" t="e">
        <f t="shared" si="6"/>
        <v>#REF!</v>
      </c>
      <c r="S21" s="11" t="e">
        <f t="shared" si="7"/>
        <v>#REF!</v>
      </c>
      <c r="T21" s="11" t="e">
        <f t="shared" si="2"/>
        <v>#REF!</v>
      </c>
      <c r="U21" s="11" t="e">
        <f t="shared" si="8"/>
        <v>#REF!</v>
      </c>
      <c r="V21" s="11" t="e">
        <f t="shared" si="9"/>
        <v>#REF!</v>
      </c>
      <c r="W21" s="11" t="e">
        <f t="shared" si="10"/>
        <v>#REF!</v>
      </c>
      <c r="X21" s="11" t="e">
        <f t="shared" si="11"/>
        <v>#REF!</v>
      </c>
      <c r="Y21" s="11" t="e">
        <f t="shared" si="12"/>
        <v>#REF!</v>
      </c>
      <c r="Z21" s="11" t="e">
        <f t="shared" si="13"/>
        <v>#REF!</v>
      </c>
      <c r="AA21" s="11" t="e">
        <f t="shared" si="14"/>
        <v>#REF!</v>
      </c>
      <c r="AB21" s="11" t="e">
        <f t="shared" si="15"/>
        <v>#REF!</v>
      </c>
    </row>
    <row r="22" spans="1:28" ht="18" customHeight="1">
      <c r="A22" s="47" t="e">
        <f>#REF!</f>
        <v>#REF!</v>
      </c>
      <c r="B22" s="36" t="e">
        <f>#REF!</f>
        <v>#REF!</v>
      </c>
      <c r="C22" s="38" t="e">
        <f>#REF!</f>
        <v>#REF!</v>
      </c>
      <c r="D22" s="38" t="e">
        <f>#REF!</f>
        <v>#REF!</v>
      </c>
      <c r="E22" s="23" t="e">
        <f>#REF!</f>
        <v>#REF!</v>
      </c>
      <c r="F22" s="24" t="e">
        <f>#REF!</f>
        <v>#REF!</v>
      </c>
      <c r="G22" s="41" t="e">
        <f>#REF!</f>
        <v>#REF!</v>
      </c>
      <c r="H22" s="64" t="e">
        <f>#REF!</f>
        <v>#REF!</v>
      </c>
      <c r="I22" s="25" t="e">
        <f>#REF!</f>
        <v>#REF!</v>
      </c>
      <c r="J22" s="25" t="e">
        <f>#REF!</f>
        <v>#REF!</v>
      </c>
      <c r="K22" s="25" t="e">
        <f>#REF!</f>
        <v>#REF!</v>
      </c>
      <c r="M22" s="11" t="e">
        <f t="shared" si="3"/>
        <v>#REF!</v>
      </c>
      <c r="N22" s="11" t="e">
        <f t="shared" si="0"/>
        <v>#REF!</v>
      </c>
      <c r="O22" s="11" t="e">
        <f t="shared" si="4"/>
        <v>#REF!</v>
      </c>
      <c r="P22" s="11" t="e">
        <f t="shared" si="1"/>
        <v>#REF!</v>
      </c>
      <c r="Q22" s="11" t="e">
        <f t="shared" si="5"/>
        <v>#REF!</v>
      </c>
      <c r="R22" s="11" t="e">
        <f t="shared" si="6"/>
        <v>#REF!</v>
      </c>
      <c r="S22" s="11" t="e">
        <f t="shared" si="7"/>
        <v>#REF!</v>
      </c>
      <c r="T22" s="11" t="e">
        <f t="shared" si="2"/>
        <v>#REF!</v>
      </c>
      <c r="U22" s="11" t="e">
        <f t="shared" si="8"/>
        <v>#REF!</v>
      </c>
      <c r="V22" s="11" t="e">
        <f t="shared" si="9"/>
        <v>#REF!</v>
      </c>
      <c r="W22" s="11" t="e">
        <f t="shared" si="10"/>
        <v>#REF!</v>
      </c>
      <c r="X22" s="11" t="e">
        <f t="shared" si="11"/>
        <v>#REF!</v>
      </c>
      <c r="Y22" s="11" t="e">
        <f t="shared" si="12"/>
        <v>#REF!</v>
      </c>
      <c r="Z22" s="11" t="e">
        <f t="shared" si="13"/>
        <v>#REF!</v>
      </c>
      <c r="AA22" s="11" t="e">
        <f t="shared" si="14"/>
        <v>#REF!</v>
      </c>
      <c r="AB22" s="11" t="e">
        <f t="shared" si="15"/>
        <v>#REF!</v>
      </c>
    </row>
    <row r="23" spans="1:28" ht="18" customHeight="1">
      <c r="A23" s="46" t="e">
        <f>#REF!</f>
        <v>#REF!</v>
      </c>
      <c r="B23" s="35" t="e">
        <f>#REF!</f>
        <v>#REF!</v>
      </c>
      <c r="C23" s="37" t="e">
        <f>#REF!</f>
        <v>#REF!</v>
      </c>
      <c r="D23" s="37" t="e">
        <f>#REF!</f>
        <v>#REF!</v>
      </c>
      <c r="E23" s="20" t="e">
        <f>#REF!</f>
        <v>#REF!</v>
      </c>
      <c r="F23" s="21" t="e">
        <f>#REF!</f>
        <v>#REF!</v>
      </c>
      <c r="G23" s="40" t="e">
        <f>#REF!</f>
        <v>#REF!</v>
      </c>
      <c r="H23" s="62" t="e">
        <f>#REF!</f>
        <v>#REF!</v>
      </c>
      <c r="I23" s="26" t="e">
        <f>#REF!</f>
        <v>#REF!</v>
      </c>
      <c r="J23" s="26" t="e">
        <f>#REF!</f>
        <v>#REF!</v>
      </c>
      <c r="K23" s="26" t="e">
        <f>#REF!</f>
        <v>#REF!</v>
      </c>
      <c r="M23" s="11" t="e">
        <f t="shared" si="3"/>
        <v>#REF!</v>
      </c>
      <c r="N23" s="11" t="e">
        <f t="shared" si="0"/>
        <v>#REF!</v>
      </c>
      <c r="O23" s="11" t="e">
        <f t="shared" si="4"/>
        <v>#REF!</v>
      </c>
      <c r="P23" s="11" t="e">
        <f t="shared" si="1"/>
        <v>#REF!</v>
      </c>
      <c r="Q23" s="11" t="e">
        <f t="shared" si="5"/>
        <v>#REF!</v>
      </c>
      <c r="R23" s="11" t="e">
        <f t="shared" si="6"/>
        <v>#REF!</v>
      </c>
      <c r="S23" s="11" t="e">
        <f t="shared" si="7"/>
        <v>#REF!</v>
      </c>
      <c r="T23" s="11" t="e">
        <f t="shared" si="2"/>
        <v>#REF!</v>
      </c>
      <c r="U23" s="11" t="e">
        <f t="shared" si="8"/>
        <v>#REF!</v>
      </c>
      <c r="V23" s="11" t="e">
        <f t="shared" si="9"/>
        <v>#REF!</v>
      </c>
      <c r="W23" s="11" t="e">
        <f t="shared" si="10"/>
        <v>#REF!</v>
      </c>
      <c r="X23" s="11" t="e">
        <f t="shared" si="11"/>
        <v>#REF!</v>
      </c>
      <c r="Y23" s="11" t="e">
        <f t="shared" si="12"/>
        <v>#REF!</v>
      </c>
      <c r="Z23" s="11" t="e">
        <f t="shared" si="13"/>
        <v>#REF!</v>
      </c>
      <c r="AA23" s="11" t="e">
        <f t="shared" si="14"/>
        <v>#REF!</v>
      </c>
      <c r="AB23" s="11" t="e">
        <f t="shared" si="15"/>
        <v>#REF!</v>
      </c>
    </row>
    <row r="24" spans="1:28" ht="18" customHeight="1">
      <c r="A24" s="46" t="e">
        <f>#REF!</f>
        <v>#REF!</v>
      </c>
      <c r="B24" s="35" t="e">
        <f>#REF!</f>
        <v>#REF!</v>
      </c>
      <c r="C24" s="37" t="e">
        <f>#REF!</f>
        <v>#REF!</v>
      </c>
      <c r="D24" s="37" t="e">
        <f>#REF!</f>
        <v>#REF!</v>
      </c>
      <c r="E24" s="20" t="e">
        <f>#REF!</f>
        <v>#REF!</v>
      </c>
      <c r="F24" s="21" t="e">
        <f>#REF!</f>
        <v>#REF!</v>
      </c>
      <c r="G24" s="40" t="e">
        <f>#REF!</f>
        <v>#REF!</v>
      </c>
      <c r="H24" s="63" t="e">
        <f>#REF!</f>
        <v>#REF!</v>
      </c>
      <c r="I24" s="22" t="e">
        <f>#REF!</f>
        <v>#REF!</v>
      </c>
      <c r="J24" s="22" t="e">
        <f>#REF!</f>
        <v>#REF!</v>
      </c>
      <c r="K24" s="22" t="e">
        <f>#REF!</f>
        <v>#REF!</v>
      </c>
      <c r="M24" s="11" t="e">
        <f t="shared" si="3"/>
        <v>#REF!</v>
      </c>
      <c r="N24" s="11" t="e">
        <f t="shared" si="0"/>
        <v>#REF!</v>
      </c>
      <c r="O24" s="11" t="e">
        <f t="shared" si="4"/>
        <v>#REF!</v>
      </c>
      <c r="P24" s="11" t="e">
        <f t="shared" si="1"/>
        <v>#REF!</v>
      </c>
      <c r="Q24" s="11" t="e">
        <f t="shared" si="5"/>
        <v>#REF!</v>
      </c>
      <c r="R24" s="11" t="e">
        <f t="shared" si="6"/>
        <v>#REF!</v>
      </c>
      <c r="S24" s="11" t="e">
        <f t="shared" si="7"/>
        <v>#REF!</v>
      </c>
      <c r="T24" s="11" t="e">
        <f t="shared" si="2"/>
        <v>#REF!</v>
      </c>
      <c r="U24" s="11" t="e">
        <f t="shared" si="8"/>
        <v>#REF!</v>
      </c>
      <c r="V24" s="11" t="e">
        <f t="shared" si="9"/>
        <v>#REF!</v>
      </c>
      <c r="W24" s="11" t="e">
        <f t="shared" si="10"/>
        <v>#REF!</v>
      </c>
      <c r="X24" s="11" t="e">
        <f t="shared" si="11"/>
        <v>#REF!</v>
      </c>
      <c r="Y24" s="11" t="e">
        <f t="shared" si="12"/>
        <v>#REF!</v>
      </c>
      <c r="Z24" s="11" t="e">
        <f t="shared" si="13"/>
        <v>#REF!</v>
      </c>
      <c r="AA24" s="11" t="e">
        <f t="shared" si="14"/>
        <v>#REF!</v>
      </c>
      <c r="AB24" s="11" t="e">
        <f t="shared" si="15"/>
        <v>#REF!</v>
      </c>
    </row>
    <row r="25" spans="1:28" ht="18" customHeight="1">
      <c r="A25" s="46" t="e">
        <f>#REF!</f>
        <v>#REF!</v>
      </c>
      <c r="B25" s="35" t="e">
        <f>#REF!</f>
        <v>#REF!</v>
      </c>
      <c r="C25" s="37" t="e">
        <f>#REF!</f>
        <v>#REF!</v>
      </c>
      <c r="D25" s="37" t="e">
        <f>#REF!</f>
        <v>#REF!</v>
      </c>
      <c r="E25" s="20" t="e">
        <f>#REF!</f>
        <v>#REF!</v>
      </c>
      <c r="F25" s="21" t="e">
        <f>#REF!</f>
        <v>#REF!</v>
      </c>
      <c r="G25" s="40" t="e">
        <f>#REF!</f>
        <v>#REF!</v>
      </c>
      <c r="H25" s="63" t="e">
        <f>#REF!</f>
        <v>#REF!</v>
      </c>
      <c r="I25" s="22" t="e">
        <f>#REF!</f>
        <v>#REF!</v>
      </c>
      <c r="J25" s="22" t="e">
        <f>#REF!</f>
        <v>#REF!</v>
      </c>
      <c r="K25" s="22" t="e">
        <f>#REF!</f>
        <v>#REF!</v>
      </c>
      <c r="M25" s="11" t="e">
        <f t="shared" si="3"/>
        <v>#REF!</v>
      </c>
      <c r="N25" s="11" t="e">
        <f t="shared" si="0"/>
        <v>#REF!</v>
      </c>
      <c r="O25" s="11" t="e">
        <f t="shared" si="4"/>
        <v>#REF!</v>
      </c>
      <c r="P25" s="11" t="e">
        <f t="shared" si="1"/>
        <v>#REF!</v>
      </c>
      <c r="Q25" s="11" t="e">
        <f t="shared" si="5"/>
        <v>#REF!</v>
      </c>
      <c r="R25" s="11" t="e">
        <f t="shared" si="6"/>
        <v>#REF!</v>
      </c>
      <c r="S25" s="11" t="e">
        <f t="shared" si="7"/>
        <v>#REF!</v>
      </c>
      <c r="T25" s="11" t="e">
        <f t="shared" si="2"/>
        <v>#REF!</v>
      </c>
      <c r="U25" s="11" t="e">
        <f t="shared" si="8"/>
        <v>#REF!</v>
      </c>
      <c r="V25" s="11" t="e">
        <f t="shared" si="9"/>
        <v>#REF!</v>
      </c>
      <c r="W25" s="11" t="e">
        <f t="shared" si="10"/>
        <v>#REF!</v>
      </c>
      <c r="X25" s="11" t="e">
        <f t="shared" si="11"/>
        <v>#REF!</v>
      </c>
      <c r="Y25" s="11" t="e">
        <f t="shared" si="12"/>
        <v>#REF!</v>
      </c>
      <c r="Z25" s="11" t="e">
        <f t="shared" si="13"/>
        <v>#REF!</v>
      </c>
      <c r="AA25" s="11" t="e">
        <f t="shared" si="14"/>
        <v>#REF!</v>
      </c>
      <c r="AB25" s="11" t="e">
        <f t="shared" si="15"/>
        <v>#REF!</v>
      </c>
    </row>
    <row r="26" spans="1:28" ht="18" customHeight="1">
      <c r="A26" s="46" t="e">
        <f>#REF!</f>
        <v>#REF!</v>
      </c>
      <c r="B26" s="35" t="e">
        <f>#REF!</f>
        <v>#REF!</v>
      </c>
      <c r="C26" s="37" t="e">
        <f>#REF!</f>
        <v>#REF!</v>
      </c>
      <c r="D26" s="37" t="e">
        <f>#REF!</f>
        <v>#REF!</v>
      </c>
      <c r="E26" s="20" t="e">
        <f>#REF!</f>
        <v>#REF!</v>
      </c>
      <c r="F26" s="21" t="e">
        <f>#REF!</f>
        <v>#REF!</v>
      </c>
      <c r="G26" s="40" t="e">
        <f>#REF!</f>
        <v>#REF!</v>
      </c>
      <c r="H26" s="63" t="e">
        <f>#REF!</f>
        <v>#REF!</v>
      </c>
      <c r="I26" s="22" t="e">
        <f>#REF!</f>
        <v>#REF!</v>
      </c>
      <c r="J26" s="22" t="e">
        <f>#REF!</f>
        <v>#REF!</v>
      </c>
      <c r="K26" s="22" t="e">
        <f>#REF!</f>
        <v>#REF!</v>
      </c>
      <c r="M26" s="11" t="e">
        <f t="shared" si="3"/>
        <v>#REF!</v>
      </c>
      <c r="N26" s="11" t="e">
        <f t="shared" si="0"/>
        <v>#REF!</v>
      </c>
      <c r="O26" s="11" t="e">
        <f t="shared" si="4"/>
        <v>#REF!</v>
      </c>
      <c r="P26" s="11" t="e">
        <f t="shared" si="1"/>
        <v>#REF!</v>
      </c>
      <c r="Q26" s="11" t="e">
        <f t="shared" si="5"/>
        <v>#REF!</v>
      </c>
      <c r="R26" s="11" t="e">
        <f t="shared" si="6"/>
        <v>#REF!</v>
      </c>
      <c r="S26" s="11" t="e">
        <f t="shared" si="7"/>
        <v>#REF!</v>
      </c>
      <c r="T26" s="11" t="e">
        <f t="shared" si="2"/>
        <v>#REF!</v>
      </c>
      <c r="U26" s="11" t="e">
        <f t="shared" si="8"/>
        <v>#REF!</v>
      </c>
      <c r="V26" s="11" t="e">
        <f t="shared" si="9"/>
        <v>#REF!</v>
      </c>
      <c r="W26" s="11" t="e">
        <f t="shared" si="10"/>
        <v>#REF!</v>
      </c>
      <c r="X26" s="11" t="e">
        <f t="shared" si="11"/>
        <v>#REF!</v>
      </c>
      <c r="Y26" s="11" t="e">
        <f t="shared" si="12"/>
        <v>#REF!</v>
      </c>
      <c r="Z26" s="11" t="e">
        <f t="shared" si="13"/>
        <v>#REF!</v>
      </c>
      <c r="AA26" s="11" t="e">
        <f t="shared" si="14"/>
        <v>#REF!</v>
      </c>
      <c r="AB26" s="11" t="e">
        <f t="shared" si="15"/>
        <v>#REF!</v>
      </c>
    </row>
    <row r="27" spans="1:28" ht="18" customHeight="1">
      <c r="A27" s="47" t="e">
        <f>#REF!</f>
        <v>#REF!</v>
      </c>
      <c r="B27" s="36" t="e">
        <f>#REF!</f>
        <v>#REF!</v>
      </c>
      <c r="C27" s="38" t="e">
        <f>#REF!</f>
        <v>#REF!</v>
      </c>
      <c r="D27" s="38" t="e">
        <f>#REF!</f>
        <v>#REF!</v>
      </c>
      <c r="E27" s="23" t="e">
        <f>#REF!</f>
        <v>#REF!</v>
      </c>
      <c r="F27" s="24" t="e">
        <f>#REF!</f>
        <v>#REF!</v>
      </c>
      <c r="G27" s="41" t="e">
        <f>#REF!</f>
        <v>#REF!</v>
      </c>
      <c r="H27" s="64" t="e">
        <f>#REF!</f>
        <v>#REF!</v>
      </c>
      <c r="I27" s="25" t="e">
        <f>#REF!</f>
        <v>#REF!</v>
      </c>
      <c r="J27" s="25" t="e">
        <f>#REF!</f>
        <v>#REF!</v>
      </c>
      <c r="K27" s="25" t="e">
        <f>#REF!</f>
        <v>#REF!</v>
      </c>
      <c r="M27" s="11" t="e">
        <f t="shared" si="3"/>
        <v>#REF!</v>
      </c>
      <c r="N27" s="11" t="e">
        <f t="shared" si="0"/>
        <v>#REF!</v>
      </c>
      <c r="O27" s="11" t="e">
        <f t="shared" si="4"/>
        <v>#REF!</v>
      </c>
      <c r="P27" s="11" t="e">
        <f t="shared" si="1"/>
        <v>#REF!</v>
      </c>
      <c r="Q27" s="11" t="e">
        <f t="shared" si="5"/>
        <v>#REF!</v>
      </c>
      <c r="R27" s="11" t="e">
        <f t="shared" si="6"/>
        <v>#REF!</v>
      </c>
      <c r="S27" s="11" t="e">
        <f t="shared" si="7"/>
        <v>#REF!</v>
      </c>
      <c r="T27" s="11" t="e">
        <f t="shared" si="2"/>
        <v>#REF!</v>
      </c>
      <c r="U27" s="11" t="e">
        <f t="shared" si="8"/>
        <v>#REF!</v>
      </c>
      <c r="V27" s="11" t="e">
        <f t="shared" si="9"/>
        <v>#REF!</v>
      </c>
      <c r="W27" s="11" t="e">
        <f t="shared" si="10"/>
        <v>#REF!</v>
      </c>
      <c r="X27" s="11" t="e">
        <f t="shared" si="11"/>
        <v>#REF!</v>
      </c>
      <c r="Y27" s="11" t="e">
        <f t="shared" si="12"/>
        <v>#REF!</v>
      </c>
      <c r="Z27" s="11" t="e">
        <f t="shared" si="13"/>
        <v>#REF!</v>
      </c>
      <c r="AA27" s="11" t="e">
        <f t="shared" si="14"/>
        <v>#REF!</v>
      </c>
      <c r="AB27" s="11" t="e">
        <f t="shared" si="15"/>
        <v>#REF!</v>
      </c>
    </row>
    <row r="28" spans="1:28" ht="18" customHeight="1">
      <c r="A28" s="46" t="e">
        <f>#REF!</f>
        <v>#REF!</v>
      </c>
      <c r="B28" s="35" t="e">
        <f>#REF!</f>
        <v>#REF!</v>
      </c>
      <c r="C28" s="37" t="e">
        <f>#REF!</f>
        <v>#REF!</v>
      </c>
      <c r="D28" s="37" t="e">
        <f>#REF!</f>
        <v>#REF!</v>
      </c>
      <c r="E28" s="20" t="e">
        <f>#REF!</f>
        <v>#REF!</v>
      </c>
      <c r="F28" s="21" t="e">
        <f>#REF!</f>
        <v>#REF!</v>
      </c>
      <c r="G28" s="40" t="e">
        <f>#REF!</f>
        <v>#REF!</v>
      </c>
      <c r="H28" s="62" t="e">
        <f>#REF!</f>
        <v>#REF!</v>
      </c>
      <c r="I28" s="26" t="e">
        <f>#REF!</f>
        <v>#REF!</v>
      </c>
      <c r="J28" s="26" t="e">
        <f>#REF!</f>
        <v>#REF!</v>
      </c>
      <c r="K28" s="26" t="e">
        <f>#REF!</f>
        <v>#REF!</v>
      </c>
      <c r="M28" s="11" t="e">
        <f t="shared" si="3"/>
        <v>#REF!</v>
      </c>
      <c r="N28" s="11" t="e">
        <f t="shared" si="0"/>
        <v>#REF!</v>
      </c>
      <c r="O28" s="11" t="e">
        <f t="shared" si="4"/>
        <v>#REF!</v>
      </c>
      <c r="P28" s="11" t="e">
        <f t="shared" si="1"/>
        <v>#REF!</v>
      </c>
      <c r="Q28" s="11" t="e">
        <f t="shared" si="5"/>
        <v>#REF!</v>
      </c>
      <c r="R28" s="11" t="e">
        <f t="shared" si="6"/>
        <v>#REF!</v>
      </c>
      <c r="S28" s="11" t="e">
        <f t="shared" si="7"/>
        <v>#REF!</v>
      </c>
      <c r="T28" s="11" t="e">
        <f t="shared" si="2"/>
        <v>#REF!</v>
      </c>
      <c r="U28" s="11" t="e">
        <f t="shared" si="8"/>
        <v>#REF!</v>
      </c>
      <c r="V28" s="11" t="e">
        <f t="shared" si="9"/>
        <v>#REF!</v>
      </c>
      <c r="W28" s="11" t="e">
        <f t="shared" si="10"/>
        <v>#REF!</v>
      </c>
      <c r="X28" s="11" t="e">
        <f t="shared" si="11"/>
        <v>#REF!</v>
      </c>
      <c r="Y28" s="11" t="e">
        <f t="shared" si="12"/>
        <v>#REF!</v>
      </c>
      <c r="Z28" s="11" t="e">
        <f t="shared" si="13"/>
        <v>#REF!</v>
      </c>
      <c r="AA28" s="11" t="e">
        <f t="shared" si="14"/>
        <v>#REF!</v>
      </c>
      <c r="AB28" s="11" t="e">
        <f t="shared" si="15"/>
        <v>#REF!</v>
      </c>
    </row>
    <row r="29" spans="1:28" ht="18" customHeight="1">
      <c r="A29" s="46" t="e">
        <f>#REF!</f>
        <v>#REF!</v>
      </c>
      <c r="B29" s="35" t="e">
        <f>#REF!</f>
        <v>#REF!</v>
      </c>
      <c r="C29" s="37" t="e">
        <f>#REF!</f>
        <v>#REF!</v>
      </c>
      <c r="D29" s="37" t="e">
        <f>#REF!</f>
        <v>#REF!</v>
      </c>
      <c r="E29" s="20" t="e">
        <f>#REF!</f>
        <v>#REF!</v>
      </c>
      <c r="F29" s="21" t="e">
        <f>#REF!</f>
        <v>#REF!</v>
      </c>
      <c r="G29" s="40" t="e">
        <f>#REF!</f>
        <v>#REF!</v>
      </c>
      <c r="H29" s="63" t="e">
        <f>#REF!</f>
        <v>#REF!</v>
      </c>
      <c r="I29" s="22" t="e">
        <f>#REF!</f>
        <v>#REF!</v>
      </c>
      <c r="J29" s="22" t="e">
        <f>#REF!</f>
        <v>#REF!</v>
      </c>
      <c r="K29" s="22" t="e">
        <f>#REF!</f>
        <v>#REF!</v>
      </c>
      <c r="M29" s="11" t="e">
        <f t="shared" si="3"/>
        <v>#REF!</v>
      </c>
      <c r="N29" s="11" t="e">
        <f t="shared" si="0"/>
        <v>#REF!</v>
      </c>
      <c r="O29" s="11" t="e">
        <f t="shared" si="4"/>
        <v>#REF!</v>
      </c>
      <c r="P29" s="11" t="e">
        <f t="shared" si="1"/>
        <v>#REF!</v>
      </c>
      <c r="Q29" s="11" t="e">
        <f t="shared" si="5"/>
        <v>#REF!</v>
      </c>
      <c r="R29" s="11" t="e">
        <f t="shared" si="6"/>
        <v>#REF!</v>
      </c>
      <c r="S29" s="11" t="e">
        <f t="shared" si="7"/>
        <v>#REF!</v>
      </c>
      <c r="T29" s="11" t="e">
        <f t="shared" si="2"/>
        <v>#REF!</v>
      </c>
      <c r="U29" s="11" t="e">
        <f t="shared" si="8"/>
        <v>#REF!</v>
      </c>
      <c r="V29" s="11" t="e">
        <f t="shared" si="9"/>
        <v>#REF!</v>
      </c>
      <c r="W29" s="11" t="e">
        <f t="shared" si="10"/>
        <v>#REF!</v>
      </c>
      <c r="X29" s="11" t="e">
        <f t="shared" si="11"/>
        <v>#REF!</v>
      </c>
      <c r="Y29" s="11" t="e">
        <f t="shared" si="12"/>
        <v>#REF!</v>
      </c>
      <c r="Z29" s="11" t="e">
        <f t="shared" si="13"/>
        <v>#REF!</v>
      </c>
      <c r="AA29" s="11" t="e">
        <f t="shared" si="14"/>
        <v>#REF!</v>
      </c>
      <c r="AB29" s="11" t="e">
        <f t="shared" si="15"/>
        <v>#REF!</v>
      </c>
    </row>
    <row r="30" spans="1:28" ht="18" customHeight="1">
      <c r="A30" s="46" t="e">
        <f>#REF!</f>
        <v>#REF!</v>
      </c>
      <c r="B30" s="35" t="e">
        <f>#REF!</f>
        <v>#REF!</v>
      </c>
      <c r="C30" s="37" t="e">
        <f>#REF!</f>
        <v>#REF!</v>
      </c>
      <c r="D30" s="37" t="e">
        <f>#REF!</f>
        <v>#REF!</v>
      </c>
      <c r="E30" s="20" t="e">
        <f>#REF!</f>
        <v>#REF!</v>
      </c>
      <c r="F30" s="21" t="e">
        <f>#REF!</f>
        <v>#REF!</v>
      </c>
      <c r="G30" s="40" t="e">
        <f>#REF!</f>
        <v>#REF!</v>
      </c>
      <c r="H30" s="63" t="e">
        <f>#REF!</f>
        <v>#REF!</v>
      </c>
      <c r="I30" s="22" t="e">
        <f>#REF!</f>
        <v>#REF!</v>
      </c>
      <c r="J30" s="22" t="e">
        <f>#REF!</f>
        <v>#REF!</v>
      </c>
      <c r="K30" s="22" t="e">
        <f>#REF!</f>
        <v>#REF!</v>
      </c>
      <c r="M30" s="11" t="e">
        <f t="shared" si="3"/>
        <v>#REF!</v>
      </c>
      <c r="N30" s="11" t="e">
        <f t="shared" si="0"/>
        <v>#REF!</v>
      </c>
      <c r="O30" s="11" t="e">
        <f t="shared" si="4"/>
        <v>#REF!</v>
      </c>
      <c r="P30" s="11" t="e">
        <f t="shared" si="1"/>
        <v>#REF!</v>
      </c>
      <c r="Q30" s="11" t="e">
        <f t="shared" si="5"/>
        <v>#REF!</v>
      </c>
      <c r="R30" s="11" t="e">
        <f t="shared" si="6"/>
        <v>#REF!</v>
      </c>
      <c r="S30" s="11" t="e">
        <f t="shared" si="7"/>
        <v>#REF!</v>
      </c>
      <c r="T30" s="11" t="e">
        <f t="shared" si="2"/>
        <v>#REF!</v>
      </c>
      <c r="U30" s="11" t="e">
        <f t="shared" si="8"/>
        <v>#REF!</v>
      </c>
      <c r="V30" s="11" t="e">
        <f t="shared" si="9"/>
        <v>#REF!</v>
      </c>
      <c r="W30" s="11" t="e">
        <f t="shared" si="10"/>
        <v>#REF!</v>
      </c>
      <c r="X30" s="11" t="e">
        <f t="shared" si="11"/>
        <v>#REF!</v>
      </c>
      <c r="Y30" s="11" t="e">
        <f t="shared" si="12"/>
        <v>#REF!</v>
      </c>
      <c r="Z30" s="11" t="e">
        <f t="shared" si="13"/>
        <v>#REF!</v>
      </c>
      <c r="AA30" s="11" t="e">
        <f t="shared" si="14"/>
        <v>#REF!</v>
      </c>
      <c r="AB30" s="11" t="e">
        <f t="shared" si="15"/>
        <v>#REF!</v>
      </c>
    </row>
    <row r="31" spans="1:28" ht="18" customHeight="1">
      <c r="A31" s="46" t="e">
        <f>#REF!</f>
        <v>#REF!</v>
      </c>
      <c r="B31" s="35" t="e">
        <f>#REF!</f>
        <v>#REF!</v>
      </c>
      <c r="C31" s="37" t="e">
        <f>#REF!</f>
        <v>#REF!</v>
      </c>
      <c r="D31" s="37" t="e">
        <f>#REF!</f>
        <v>#REF!</v>
      </c>
      <c r="E31" s="20" t="e">
        <f>#REF!</f>
        <v>#REF!</v>
      </c>
      <c r="F31" s="21" t="e">
        <f>#REF!</f>
        <v>#REF!</v>
      </c>
      <c r="G31" s="40" t="e">
        <f>#REF!</f>
        <v>#REF!</v>
      </c>
      <c r="H31" s="63" t="e">
        <f>#REF!</f>
        <v>#REF!</v>
      </c>
      <c r="I31" s="22" t="e">
        <f>#REF!</f>
        <v>#REF!</v>
      </c>
      <c r="J31" s="22" t="e">
        <f>#REF!</f>
        <v>#REF!</v>
      </c>
      <c r="K31" s="22" t="e">
        <f>#REF!</f>
        <v>#REF!</v>
      </c>
      <c r="M31" s="11" t="e">
        <f t="shared" si="3"/>
        <v>#REF!</v>
      </c>
      <c r="N31" s="11" t="e">
        <f t="shared" si="0"/>
        <v>#REF!</v>
      </c>
      <c r="O31" s="11" t="e">
        <f t="shared" si="4"/>
        <v>#REF!</v>
      </c>
      <c r="P31" s="11" t="e">
        <f t="shared" si="1"/>
        <v>#REF!</v>
      </c>
      <c r="Q31" s="11" t="e">
        <f t="shared" si="5"/>
        <v>#REF!</v>
      </c>
      <c r="R31" s="11" t="e">
        <f t="shared" si="6"/>
        <v>#REF!</v>
      </c>
      <c r="S31" s="11" t="e">
        <f t="shared" si="7"/>
        <v>#REF!</v>
      </c>
      <c r="T31" s="11" t="e">
        <f t="shared" si="2"/>
        <v>#REF!</v>
      </c>
      <c r="U31" s="11" t="e">
        <f t="shared" si="8"/>
        <v>#REF!</v>
      </c>
      <c r="V31" s="11" t="e">
        <f t="shared" si="9"/>
        <v>#REF!</v>
      </c>
      <c r="W31" s="11" t="e">
        <f t="shared" si="10"/>
        <v>#REF!</v>
      </c>
      <c r="X31" s="11" t="e">
        <f t="shared" si="11"/>
        <v>#REF!</v>
      </c>
      <c r="Y31" s="11" t="e">
        <f t="shared" si="12"/>
        <v>#REF!</v>
      </c>
      <c r="Z31" s="11" t="e">
        <f t="shared" si="13"/>
        <v>#REF!</v>
      </c>
      <c r="AA31" s="11" t="e">
        <f t="shared" si="14"/>
        <v>#REF!</v>
      </c>
      <c r="AB31" s="11" t="e">
        <f t="shared" si="15"/>
        <v>#REF!</v>
      </c>
    </row>
    <row r="32" spans="1:28" ht="18" customHeight="1">
      <c r="A32" s="47" t="e">
        <f>#REF!</f>
        <v>#REF!</v>
      </c>
      <c r="B32" s="36" t="e">
        <f>#REF!</f>
        <v>#REF!</v>
      </c>
      <c r="C32" s="38" t="e">
        <f>#REF!</f>
        <v>#REF!</v>
      </c>
      <c r="D32" s="38" t="e">
        <f>#REF!</f>
        <v>#REF!</v>
      </c>
      <c r="E32" s="23" t="e">
        <f>#REF!</f>
        <v>#REF!</v>
      </c>
      <c r="F32" s="24" t="e">
        <f>#REF!</f>
        <v>#REF!</v>
      </c>
      <c r="G32" s="41" t="e">
        <f>#REF!</f>
        <v>#REF!</v>
      </c>
      <c r="H32" s="64" t="e">
        <f>#REF!</f>
        <v>#REF!</v>
      </c>
      <c r="I32" s="25" t="e">
        <f>#REF!</f>
        <v>#REF!</v>
      </c>
      <c r="J32" s="25" t="e">
        <f>#REF!</f>
        <v>#REF!</v>
      </c>
      <c r="K32" s="25" t="e">
        <f>#REF!</f>
        <v>#REF!</v>
      </c>
      <c r="M32" s="11" t="e">
        <f t="shared" si="3"/>
        <v>#REF!</v>
      </c>
      <c r="N32" s="11" t="e">
        <f t="shared" si="0"/>
        <v>#REF!</v>
      </c>
      <c r="O32" s="11" t="e">
        <f t="shared" si="4"/>
        <v>#REF!</v>
      </c>
      <c r="P32" s="11" t="e">
        <f t="shared" si="1"/>
        <v>#REF!</v>
      </c>
      <c r="Q32" s="11" t="e">
        <f t="shared" si="5"/>
        <v>#REF!</v>
      </c>
      <c r="R32" s="11" t="e">
        <f t="shared" si="6"/>
        <v>#REF!</v>
      </c>
      <c r="S32" s="11" t="e">
        <f t="shared" si="7"/>
        <v>#REF!</v>
      </c>
      <c r="T32" s="11" t="e">
        <f t="shared" si="2"/>
        <v>#REF!</v>
      </c>
      <c r="U32" s="11" t="e">
        <f t="shared" si="8"/>
        <v>#REF!</v>
      </c>
      <c r="V32" s="11" t="e">
        <f t="shared" si="9"/>
        <v>#REF!</v>
      </c>
      <c r="W32" s="11" t="e">
        <f t="shared" si="10"/>
        <v>#REF!</v>
      </c>
      <c r="X32" s="11" t="e">
        <f t="shared" si="11"/>
        <v>#REF!</v>
      </c>
      <c r="Y32" s="11" t="e">
        <f t="shared" si="12"/>
        <v>#REF!</v>
      </c>
      <c r="Z32" s="11" t="e">
        <f t="shared" si="13"/>
        <v>#REF!</v>
      </c>
      <c r="AA32" s="11" t="e">
        <f t="shared" si="14"/>
        <v>#REF!</v>
      </c>
      <c r="AB32" s="11" t="e">
        <f t="shared" si="15"/>
        <v>#REF!</v>
      </c>
    </row>
    <row r="33" spans="1:28" ht="18" customHeight="1">
      <c r="A33" s="46" t="e">
        <f>#REF!</f>
        <v>#REF!</v>
      </c>
      <c r="B33" s="35" t="e">
        <f>#REF!</f>
        <v>#REF!</v>
      </c>
      <c r="C33" s="37" t="e">
        <f>#REF!</f>
        <v>#REF!</v>
      </c>
      <c r="D33" s="37" t="e">
        <f>#REF!</f>
        <v>#REF!</v>
      </c>
      <c r="E33" s="20" t="e">
        <f>#REF!</f>
        <v>#REF!</v>
      </c>
      <c r="F33" s="21" t="e">
        <f>#REF!</f>
        <v>#REF!</v>
      </c>
      <c r="G33" s="40" t="e">
        <f>#REF!</f>
        <v>#REF!</v>
      </c>
      <c r="H33" s="62" t="e">
        <f>#REF!</f>
        <v>#REF!</v>
      </c>
      <c r="I33" s="26" t="e">
        <f>#REF!</f>
        <v>#REF!</v>
      </c>
      <c r="J33" s="26" t="e">
        <f>#REF!</f>
        <v>#REF!</v>
      </c>
      <c r="K33" s="26" t="e">
        <f>#REF!</f>
        <v>#REF!</v>
      </c>
      <c r="M33" s="11" t="e">
        <f t="shared" si="3"/>
        <v>#REF!</v>
      </c>
      <c r="N33" s="11" t="e">
        <f t="shared" si="0"/>
        <v>#REF!</v>
      </c>
      <c r="O33" s="11" t="e">
        <f t="shared" si="4"/>
        <v>#REF!</v>
      </c>
      <c r="P33" s="11" t="e">
        <f t="shared" si="1"/>
        <v>#REF!</v>
      </c>
      <c r="Q33" s="11" t="e">
        <f t="shared" si="5"/>
        <v>#REF!</v>
      </c>
      <c r="R33" s="11" t="e">
        <f t="shared" si="6"/>
        <v>#REF!</v>
      </c>
      <c r="S33" s="11" t="e">
        <f t="shared" si="7"/>
        <v>#REF!</v>
      </c>
      <c r="T33" s="11" t="e">
        <f t="shared" si="2"/>
        <v>#REF!</v>
      </c>
      <c r="U33" s="11" t="e">
        <f t="shared" si="8"/>
        <v>#REF!</v>
      </c>
      <c r="V33" s="11" t="e">
        <f t="shared" si="9"/>
        <v>#REF!</v>
      </c>
      <c r="W33" s="11" t="e">
        <f t="shared" si="10"/>
        <v>#REF!</v>
      </c>
      <c r="X33" s="11" t="e">
        <f t="shared" si="11"/>
        <v>#REF!</v>
      </c>
      <c r="Y33" s="11" t="e">
        <f t="shared" si="12"/>
        <v>#REF!</v>
      </c>
      <c r="Z33" s="11" t="e">
        <f t="shared" si="13"/>
        <v>#REF!</v>
      </c>
      <c r="AA33" s="11" t="e">
        <f t="shared" si="14"/>
        <v>#REF!</v>
      </c>
      <c r="AB33" s="11" t="e">
        <f t="shared" si="15"/>
        <v>#REF!</v>
      </c>
    </row>
    <row r="34" spans="1:28" ht="18" customHeight="1">
      <c r="A34" s="46" t="e">
        <f>#REF!</f>
        <v>#REF!</v>
      </c>
      <c r="B34" s="35" t="e">
        <f>#REF!</f>
        <v>#REF!</v>
      </c>
      <c r="C34" s="37" t="e">
        <f>#REF!</f>
        <v>#REF!</v>
      </c>
      <c r="D34" s="37" t="e">
        <f>#REF!</f>
        <v>#REF!</v>
      </c>
      <c r="E34" s="20" t="e">
        <f>#REF!</f>
        <v>#REF!</v>
      </c>
      <c r="F34" s="21" t="e">
        <f>#REF!</f>
        <v>#REF!</v>
      </c>
      <c r="G34" s="40" t="e">
        <f>#REF!</f>
        <v>#REF!</v>
      </c>
      <c r="H34" s="63" t="e">
        <f>#REF!</f>
        <v>#REF!</v>
      </c>
      <c r="I34" s="22" t="e">
        <f>#REF!</f>
        <v>#REF!</v>
      </c>
      <c r="J34" s="22" t="e">
        <f>#REF!</f>
        <v>#REF!</v>
      </c>
      <c r="K34" s="22" t="e">
        <f>#REF!</f>
        <v>#REF!</v>
      </c>
      <c r="M34" s="11" t="e">
        <f t="shared" si="3"/>
        <v>#REF!</v>
      </c>
      <c r="N34" s="11" t="e">
        <f t="shared" si="0"/>
        <v>#REF!</v>
      </c>
      <c r="O34" s="11" t="e">
        <f t="shared" si="4"/>
        <v>#REF!</v>
      </c>
      <c r="P34" s="11" t="e">
        <f t="shared" si="1"/>
        <v>#REF!</v>
      </c>
      <c r="Q34" s="11" t="e">
        <f t="shared" si="5"/>
        <v>#REF!</v>
      </c>
      <c r="R34" s="11" t="e">
        <f t="shared" si="6"/>
        <v>#REF!</v>
      </c>
      <c r="S34" s="11" t="e">
        <f t="shared" si="7"/>
        <v>#REF!</v>
      </c>
      <c r="T34" s="11" t="e">
        <f t="shared" si="2"/>
        <v>#REF!</v>
      </c>
      <c r="U34" s="11" t="e">
        <f t="shared" si="8"/>
        <v>#REF!</v>
      </c>
      <c r="V34" s="11" t="e">
        <f t="shared" si="9"/>
        <v>#REF!</v>
      </c>
      <c r="W34" s="11" t="e">
        <f t="shared" si="10"/>
        <v>#REF!</v>
      </c>
      <c r="X34" s="11" t="e">
        <f t="shared" si="11"/>
        <v>#REF!</v>
      </c>
      <c r="Y34" s="11" t="e">
        <f t="shared" si="12"/>
        <v>#REF!</v>
      </c>
      <c r="Z34" s="11" t="e">
        <f t="shared" si="13"/>
        <v>#REF!</v>
      </c>
      <c r="AA34" s="11" t="e">
        <f t="shared" si="14"/>
        <v>#REF!</v>
      </c>
      <c r="AB34" s="11" t="e">
        <f t="shared" si="15"/>
        <v>#REF!</v>
      </c>
    </row>
    <row r="35" spans="1:28" ht="18" customHeight="1">
      <c r="A35" s="46" t="e">
        <f>#REF!</f>
        <v>#REF!</v>
      </c>
      <c r="B35" s="35" t="e">
        <f>#REF!</f>
        <v>#REF!</v>
      </c>
      <c r="C35" s="37" t="e">
        <f>#REF!</f>
        <v>#REF!</v>
      </c>
      <c r="D35" s="37" t="e">
        <f>#REF!</f>
        <v>#REF!</v>
      </c>
      <c r="E35" s="20" t="e">
        <f>#REF!</f>
        <v>#REF!</v>
      </c>
      <c r="F35" s="21" t="e">
        <f>#REF!</f>
        <v>#REF!</v>
      </c>
      <c r="G35" s="40" t="e">
        <f>#REF!</f>
        <v>#REF!</v>
      </c>
      <c r="H35" s="63" t="e">
        <f>#REF!</f>
        <v>#REF!</v>
      </c>
      <c r="I35" s="22" t="e">
        <f>#REF!</f>
        <v>#REF!</v>
      </c>
      <c r="J35" s="22" t="e">
        <f>#REF!</f>
        <v>#REF!</v>
      </c>
      <c r="K35" s="22" t="e">
        <f>#REF!</f>
        <v>#REF!</v>
      </c>
      <c r="M35" s="11" t="e">
        <f t="shared" si="3"/>
        <v>#REF!</v>
      </c>
      <c r="N35" s="11" t="e">
        <f t="shared" si="0"/>
        <v>#REF!</v>
      </c>
      <c r="O35" s="11" t="e">
        <f t="shared" si="4"/>
        <v>#REF!</v>
      </c>
      <c r="P35" s="11" t="e">
        <f t="shared" si="1"/>
        <v>#REF!</v>
      </c>
      <c r="Q35" s="11" t="e">
        <f t="shared" si="5"/>
        <v>#REF!</v>
      </c>
      <c r="R35" s="11" t="e">
        <f t="shared" si="6"/>
        <v>#REF!</v>
      </c>
      <c r="S35" s="11" t="e">
        <f t="shared" si="7"/>
        <v>#REF!</v>
      </c>
      <c r="T35" s="11" t="e">
        <f t="shared" si="2"/>
        <v>#REF!</v>
      </c>
      <c r="U35" s="11" t="e">
        <f t="shared" si="8"/>
        <v>#REF!</v>
      </c>
      <c r="V35" s="11" t="e">
        <f t="shared" si="9"/>
        <v>#REF!</v>
      </c>
      <c r="W35" s="11" t="e">
        <f t="shared" si="10"/>
        <v>#REF!</v>
      </c>
      <c r="X35" s="11" t="e">
        <f t="shared" si="11"/>
        <v>#REF!</v>
      </c>
      <c r="Y35" s="11" t="e">
        <f t="shared" si="12"/>
        <v>#REF!</v>
      </c>
      <c r="Z35" s="11" t="e">
        <f t="shared" si="13"/>
        <v>#REF!</v>
      </c>
      <c r="AA35" s="11" t="e">
        <f t="shared" si="14"/>
        <v>#REF!</v>
      </c>
      <c r="AB35" s="11" t="e">
        <f t="shared" si="15"/>
        <v>#REF!</v>
      </c>
    </row>
    <row r="36" spans="1:28" ht="18" customHeight="1">
      <c r="A36" s="46" t="e">
        <f>#REF!</f>
        <v>#REF!</v>
      </c>
      <c r="B36" s="35" t="e">
        <f>#REF!</f>
        <v>#REF!</v>
      </c>
      <c r="C36" s="37" t="e">
        <f>#REF!</f>
        <v>#REF!</v>
      </c>
      <c r="D36" s="37" t="e">
        <f>#REF!</f>
        <v>#REF!</v>
      </c>
      <c r="E36" s="20" t="e">
        <f>#REF!</f>
        <v>#REF!</v>
      </c>
      <c r="F36" s="21" t="e">
        <f>#REF!</f>
        <v>#REF!</v>
      </c>
      <c r="G36" s="40" t="e">
        <f>#REF!</f>
        <v>#REF!</v>
      </c>
      <c r="H36" s="63" t="e">
        <f>#REF!</f>
        <v>#REF!</v>
      </c>
      <c r="I36" s="22" t="e">
        <f>#REF!</f>
        <v>#REF!</v>
      </c>
      <c r="J36" s="22" t="e">
        <f>#REF!</f>
        <v>#REF!</v>
      </c>
      <c r="K36" s="22" t="e">
        <f>#REF!</f>
        <v>#REF!</v>
      </c>
      <c r="M36" s="11" t="e">
        <f t="shared" si="3"/>
        <v>#REF!</v>
      </c>
      <c r="N36" s="11" t="e">
        <f t="shared" si="0"/>
        <v>#REF!</v>
      </c>
      <c r="O36" s="11" t="e">
        <f t="shared" si="4"/>
        <v>#REF!</v>
      </c>
      <c r="P36" s="11" t="e">
        <f t="shared" si="1"/>
        <v>#REF!</v>
      </c>
      <c r="Q36" s="11" t="e">
        <f t="shared" si="5"/>
        <v>#REF!</v>
      </c>
      <c r="R36" s="11" t="e">
        <f t="shared" si="6"/>
        <v>#REF!</v>
      </c>
      <c r="S36" s="11" t="e">
        <f t="shared" si="7"/>
        <v>#REF!</v>
      </c>
      <c r="T36" s="11" t="e">
        <f t="shared" si="2"/>
        <v>#REF!</v>
      </c>
      <c r="U36" s="11" t="e">
        <f t="shared" si="8"/>
        <v>#REF!</v>
      </c>
      <c r="V36" s="11" t="e">
        <f t="shared" si="9"/>
        <v>#REF!</v>
      </c>
      <c r="W36" s="11" t="e">
        <f t="shared" si="10"/>
        <v>#REF!</v>
      </c>
      <c r="X36" s="11" t="e">
        <f t="shared" si="11"/>
        <v>#REF!</v>
      </c>
      <c r="Y36" s="11" t="e">
        <f t="shared" si="12"/>
        <v>#REF!</v>
      </c>
      <c r="Z36" s="11" t="e">
        <f t="shared" si="13"/>
        <v>#REF!</v>
      </c>
      <c r="AA36" s="11" t="e">
        <f t="shared" si="14"/>
        <v>#REF!</v>
      </c>
      <c r="AB36" s="11" t="e">
        <f t="shared" si="15"/>
        <v>#REF!</v>
      </c>
    </row>
    <row r="37" spans="1:28" ht="18" customHeight="1">
      <c r="A37" s="47" t="e">
        <f>#REF!</f>
        <v>#REF!</v>
      </c>
      <c r="B37" s="36" t="e">
        <f>#REF!</f>
        <v>#REF!</v>
      </c>
      <c r="C37" s="38" t="e">
        <f>#REF!</f>
        <v>#REF!</v>
      </c>
      <c r="D37" s="38" t="e">
        <f>#REF!</f>
        <v>#REF!</v>
      </c>
      <c r="E37" s="23" t="e">
        <f>#REF!</f>
        <v>#REF!</v>
      </c>
      <c r="F37" s="24" t="e">
        <f>#REF!</f>
        <v>#REF!</v>
      </c>
      <c r="G37" s="41" t="e">
        <f>#REF!</f>
        <v>#REF!</v>
      </c>
      <c r="H37" s="64" t="e">
        <f>#REF!</f>
        <v>#REF!</v>
      </c>
      <c r="I37" s="25" t="e">
        <f>#REF!</f>
        <v>#REF!</v>
      </c>
      <c r="J37" s="25" t="e">
        <f>#REF!</f>
        <v>#REF!</v>
      </c>
      <c r="K37" s="25" t="e">
        <f>#REF!</f>
        <v>#REF!</v>
      </c>
      <c r="M37" s="11" t="e">
        <f t="shared" si="3"/>
        <v>#REF!</v>
      </c>
      <c r="N37" s="11" t="e">
        <f t="shared" si="0"/>
        <v>#REF!</v>
      </c>
      <c r="O37" s="11" t="e">
        <f t="shared" si="4"/>
        <v>#REF!</v>
      </c>
      <c r="P37" s="11" t="e">
        <f t="shared" si="1"/>
        <v>#REF!</v>
      </c>
      <c r="Q37" s="11" t="e">
        <f t="shared" si="5"/>
        <v>#REF!</v>
      </c>
      <c r="R37" s="11" t="e">
        <f t="shared" si="6"/>
        <v>#REF!</v>
      </c>
      <c r="S37" s="11" t="e">
        <f t="shared" si="7"/>
        <v>#REF!</v>
      </c>
      <c r="T37" s="11" t="e">
        <f t="shared" si="2"/>
        <v>#REF!</v>
      </c>
      <c r="U37" s="11" t="e">
        <f t="shared" si="8"/>
        <v>#REF!</v>
      </c>
      <c r="V37" s="11" t="e">
        <f t="shared" si="9"/>
        <v>#REF!</v>
      </c>
      <c r="W37" s="11" t="e">
        <f t="shared" si="10"/>
        <v>#REF!</v>
      </c>
      <c r="X37" s="11" t="e">
        <f t="shared" si="11"/>
        <v>#REF!</v>
      </c>
      <c r="Y37" s="11" t="e">
        <f t="shared" si="12"/>
        <v>#REF!</v>
      </c>
      <c r="Z37" s="11" t="e">
        <f t="shared" si="13"/>
        <v>#REF!</v>
      </c>
      <c r="AA37" s="11" t="e">
        <f t="shared" si="14"/>
        <v>#REF!</v>
      </c>
      <c r="AB37" s="11" t="e">
        <f t="shared" si="15"/>
        <v>#REF!</v>
      </c>
    </row>
    <row r="38" spans="1:28" ht="18" customHeight="1">
      <c r="A38" s="46" t="e">
        <f>#REF!</f>
        <v>#REF!</v>
      </c>
      <c r="B38" s="35" t="e">
        <f>#REF!</f>
        <v>#REF!</v>
      </c>
      <c r="C38" s="37" t="e">
        <f>#REF!</f>
        <v>#REF!</v>
      </c>
      <c r="D38" s="37" t="e">
        <f>#REF!</f>
        <v>#REF!</v>
      </c>
      <c r="E38" s="20" t="e">
        <f>#REF!</f>
        <v>#REF!</v>
      </c>
      <c r="F38" s="21" t="e">
        <f>#REF!</f>
        <v>#REF!</v>
      </c>
      <c r="G38" s="40" t="e">
        <f>#REF!</f>
        <v>#REF!</v>
      </c>
      <c r="H38" s="62" t="e">
        <f>#REF!</f>
        <v>#REF!</v>
      </c>
      <c r="I38" s="26" t="e">
        <f>#REF!</f>
        <v>#REF!</v>
      </c>
      <c r="J38" s="26" t="e">
        <f>#REF!</f>
        <v>#REF!</v>
      </c>
      <c r="K38" s="26" t="e">
        <f>#REF!</f>
        <v>#REF!</v>
      </c>
      <c r="M38" s="11" t="e">
        <f t="shared" si="3"/>
        <v>#REF!</v>
      </c>
      <c r="N38" s="11" t="e">
        <f t="shared" si="0"/>
        <v>#REF!</v>
      </c>
      <c r="O38" s="11" t="e">
        <f t="shared" si="4"/>
        <v>#REF!</v>
      </c>
      <c r="P38" s="11" t="e">
        <f t="shared" si="1"/>
        <v>#REF!</v>
      </c>
      <c r="Q38" s="11" t="e">
        <f t="shared" si="5"/>
        <v>#REF!</v>
      </c>
      <c r="R38" s="11" t="e">
        <f t="shared" si="6"/>
        <v>#REF!</v>
      </c>
      <c r="S38" s="11" t="e">
        <f t="shared" si="7"/>
        <v>#REF!</v>
      </c>
      <c r="T38" s="11" t="e">
        <f t="shared" si="2"/>
        <v>#REF!</v>
      </c>
      <c r="U38" s="11" t="e">
        <f t="shared" si="8"/>
        <v>#REF!</v>
      </c>
      <c r="V38" s="11" t="e">
        <f t="shared" si="9"/>
        <v>#REF!</v>
      </c>
      <c r="W38" s="11" t="e">
        <f t="shared" si="10"/>
        <v>#REF!</v>
      </c>
      <c r="X38" s="11" t="e">
        <f t="shared" si="11"/>
        <v>#REF!</v>
      </c>
      <c r="Y38" s="11" t="e">
        <f t="shared" si="12"/>
        <v>#REF!</v>
      </c>
      <c r="Z38" s="11" t="e">
        <f t="shared" si="13"/>
        <v>#REF!</v>
      </c>
      <c r="AA38" s="11" t="e">
        <f t="shared" si="14"/>
        <v>#REF!</v>
      </c>
      <c r="AB38" s="11" t="e">
        <f t="shared" si="15"/>
        <v>#REF!</v>
      </c>
    </row>
    <row r="39" spans="1:28" ht="18" customHeight="1">
      <c r="A39" s="46" t="e">
        <f>#REF!</f>
        <v>#REF!</v>
      </c>
      <c r="B39" s="35" t="e">
        <f>#REF!</f>
        <v>#REF!</v>
      </c>
      <c r="C39" s="37" t="e">
        <f>#REF!</f>
        <v>#REF!</v>
      </c>
      <c r="D39" s="37" t="e">
        <f>#REF!</f>
        <v>#REF!</v>
      </c>
      <c r="E39" s="20" t="e">
        <f>#REF!</f>
        <v>#REF!</v>
      </c>
      <c r="F39" s="21" t="e">
        <f>#REF!</f>
        <v>#REF!</v>
      </c>
      <c r="G39" s="40" t="e">
        <f>#REF!</f>
        <v>#REF!</v>
      </c>
      <c r="H39" s="63" t="e">
        <f>#REF!</f>
        <v>#REF!</v>
      </c>
      <c r="I39" s="22" t="e">
        <f>#REF!</f>
        <v>#REF!</v>
      </c>
      <c r="J39" s="22" t="e">
        <f>#REF!</f>
        <v>#REF!</v>
      </c>
      <c r="K39" s="22" t="e">
        <f>#REF!</f>
        <v>#REF!</v>
      </c>
      <c r="M39" s="11" t="e">
        <f t="shared" si="3"/>
        <v>#REF!</v>
      </c>
      <c r="N39" s="11" t="e">
        <f t="shared" si="0"/>
        <v>#REF!</v>
      </c>
      <c r="O39" s="11" t="e">
        <f t="shared" si="4"/>
        <v>#REF!</v>
      </c>
      <c r="P39" s="11" t="e">
        <f t="shared" si="1"/>
        <v>#REF!</v>
      </c>
      <c r="Q39" s="11" t="e">
        <f t="shared" si="5"/>
        <v>#REF!</v>
      </c>
      <c r="R39" s="11" t="e">
        <f t="shared" si="6"/>
        <v>#REF!</v>
      </c>
      <c r="S39" s="11" t="e">
        <f t="shared" si="7"/>
        <v>#REF!</v>
      </c>
      <c r="T39" s="11" t="e">
        <f t="shared" si="2"/>
        <v>#REF!</v>
      </c>
      <c r="U39" s="11" t="e">
        <f t="shared" si="8"/>
        <v>#REF!</v>
      </c>
      <c r="V39" s="11" t="e">
        <f t="shared" si="9"/>
        <v>#REF!</v>
      </c>
      <c r="W39" s="11" t="e">
        <f t="shared" si="10"/>
        <v>#REF!</v>
      </c>
      <c r="X39" s="11" t="e">
        <f t="shared" si="11"/>
        <v>#REF!</v>
      </c>
      <c r="Y39" s="11" t="e">
        <f t="shared" si="12"/>
        <v>#REF!</v>
      </c>
      <c r="Z39" s="11" t="e">
        <f t="shared" si="13"/>
        <v>#REF!</v>
      </c>
      <c r="AA39" s="11" t="e">
        <f t="shared" si="14"/>
        <v>#REF!</v>
      </c>
      <c r="AB39" s="11" t="e">
        <f t="shared" si="15"/>
        <v>#REF!</v>
      </c>
    </row>
    <row r="40" spans="1:28" ht="18" customHeight="1">
      <c r="A40" s="46" t="e">
        <f>#REF!</f>
        <v>#REF!</v>
      </c>
      <c r="B40" s="35" t="e">
        <f>#REF!</f>
        <v>#REF!</v>
      </c>
      <c r="C40" s="37" t="e">
        <f>#REF!</f>
        <v>#REF!</v>
      </c>
      <c r="D40" s="37" t="e">
        <f>#REF!</f>
        <v>#REF!</v>
      </c>
      <c r="E40" s="20" t="e">
        <f>#REF!</f>
        <v>#REF!</v>
      </c>
      <c r="F40" s="21" t="e">
        <f>#REF!</f>
        <v>#REF!</v>
      </c>
      <c r="G40" s="40" t="e">
        <f>#REF!</f>
        <v>#REF!</v>
      </c>
      <c r="H40" s="63" t="e">
        <f>#REF!</f>
        <v>#REF!</v>
      </c>
      <c r="I40" s="22" t="e">
        <f>#REF!</f>
        <v>#REF!</v>
      </c>
      <c r="J40" s="22" t="e">
        <f>#REF!</f>
        <v>#REF!</v>
      </c>
      <c r="K40" s="22" t="e">
        <f>#REF!</f>
        <v>#REF!</v>
      </c>
      <c r="M40" s="11" t="e">
        <f t="shared" si="3"/>
        <v>#REF!</v>
      </c>
      <c r="N40" s="11" t="e">
        <f t="shared" si="0"/>
        <v>#REF!</v>
      </c>
      <c r="O40" s="11" t="e">
        <f t="shared" si="4"/>
        <v>#REF!</v>
      </c>
      <c r="P40" s="11" t="e">
        <f t="shared" si="1"/>
        <v>#REF!</v>
      </c>
      <c r="Q40" s="11" t="e">
        <f t="shared" si="5"/>
        <v>#REF!</v>
      </c>
      <c r="R40" s="11" t="e">
        <f t="shared" si="6"/>
        <v>#REF!</v>
      </c>
      <c r="S40" s="11" t="e">
        <f t="shared" si="7"/>
        <v>#REF!</v>
      </c>
      <c r="T40" s="11" t="e">
        <f t="shared" si="2"/>
        <v>#REF!</v>
      </c>
      <c r="U40" s="11" t="e">
        <f t="shared" si="8"/>
        <v>#REF!</v>
      </c>
      <c r="V40" s="11" t="e">
        <f t="shared" si="9"/>
        <v>#REF!</v>
      </c>
      <c r="W40" s="11" t="e">
        <f t="shared" si="10"/>
        <v>#REF!</v>
      </c>
      <c r="X40" s="11" t="e">
        <f t="shared" si="11"/>
        <v>#REF!</v>
      </c>
      <c r="Y40" s="11" t="e">
        <f t="shared" si="12"/>
        <v>#REF!</v>
      </c>
      <c r="Z40" s="11" t="e">
        <f t="shared" si="13"/>
        <v>#REF!</v>
      </c>
      <c r="AA40" s="11" t="e">
        <f t="shared" si="14"/>
        <v>#REF!</v>
      </c>
      <c r="AB40" s="11" t="e">
        <f t="shared" si="15"/>
        <v>#REF!</v>
      </c>
    </row>
    <row r="41" spans="1:28" ht="18" customHeight="1">
      <c r="A41" s="46" t="e">
        <f>#REF!</f>
        <v>#REF!</v>
      </c>
      <c r="B41" s="35" t="e">
        <f>#REF!</f>
        <v>#REF!</v>
      </c>
      <c r="C41" s="37" t="e">
        <f>#REF!</f>
        <v>#REF!</v>
      </c>
      <c r="D41" s="37" t="e">
        <f>#REF!</f>
        <v>#REF!</v>
      </c>
      <c r="E41" s="20" t="e">
        <f>#REF!</f>
        <v>#REF!</v>
      </c>
      <c r="F41" s="21" t="e">
        <f>#REF!</f>
        <v>#REF!</v>
      </c>
      <c r="G41" s="40" t="e">
        <f>#REF!</f>
        <v>#REF!</v>
      </c>
      <c r="H41" s="63" t="e">
        <f>#REF!</f>
        <v>#REF!</v>
      </c>
      <c r="I41" s="22" t="e">
        <f>#REF!</f>
        <v>#REF!</v>
      </c>
      <c r="J41" s="22" t="e">
        <f>#REF!</f>
        <v>#REF!</v>
      </c>
      <c r="K41" s="22" t="e">
        <f>#REF!</f>
        <v>#REF!</v>
      </c>
      <c r="M41" s="11" t="e">
        <f t="shared" si="3"/>
        <v>#REF!</v>
      </c>
      <c r="N41" s="11" t="e">
        <f t="shared" si="0"/>
        <v>#REF!</v>
      </c>
      <c r="O41" s="11" t="e">
        <f t="shared" si="4"/>
        <v>#REF!</v>
      </c>
      <c r="P41" s="11" t="e">
        <f t="shared" si="1"/>
        <v>#REF!</v>
      </c>
      <c r="Q41" s="11" t="e">
        <f t="shared" si="5"/>
        <v>#REF!</v>
      </c>
      <c r="R41" s="11" t="e">
        <f t="shared" si="6"/>
        <v>#REF!</v>
      </c>
      <c r="S41" s="11" t="e">
        <f t="shared" si="7"/>
        <v>#REF!</v>
      </c>
      <c r="T41" s="11" t="e">
        <f t="shared" si="2"/>
        <v>#REF!</v>
      </c>
      <c r="U41" s="11" t="e">
        <f t="shared" si="8"/>
        <v>#REF!</v>
      </c>
      <c r="V41" s="11" t="e">
        <f t="shared" si="9"/>
        <v>#REF!</v>
      </c>
      <c r="W41" s="11" t="e">
        <f t="shared" si="10"/>
        <v>#REF!</v>
      </c>
      <c r="X41" s="11" t="e">
        <f t="shared" si="11"/>
        <v>#REF!</v>
      </c>
      <c r="Y41" s="11" t="e">
        <f t="shared" si="12"/>
        <v>#REF!</v>
      </c>
      <c r="Z41" s="11" t="e">
        <f t="shared" si="13"/>
        <v>#REF!</v>
      </c>
      <c r="AA41" s="11" t="e">
        <f t="shared" si="14"/>
        <v>#REF!</v>
      </c>
      <c r="AB41" s="11" t="e">
        <f t="shared" si="15"/>
        <v>#REF!</v>
      </c>
    </row>
    <row r="42" spans="1:28" ht="18" customHeight="1">
      <c r="A42" s="47" t="e">
        <f>#REF!</f>
        <v>#REF!</v>
      </c>
      <c r="B42" s="36" t="e">
        <f>#REF!</f>
        <v>#REF!</v>
      </c>
      <c r="C42" s="38" t="e">
        <f>#REF!</f>
        <v>#REF!</v>
      </c>
      <c r="D42" s="38" t="e">
        <f>#REF!</f>
        <v>#REF!</v>
      </c>
      <c r="E42" s="23" t="e">
        <f>#REF!</f>
        <v>#REF!</v>
      </c>
      <c r="F42" s="24" t="e">
        <f>#REF!</f>
        <v>#REF!</v>
      </c>
      <c r="G42" s="41" t="e">
        <f>#REF!</f>
        <v>#REF!</v>
      </c>
      <c r="H42" s="64" t="e">
        <f>#REF!</f>
        <v>#REF!</v>
      </c>
      <c r="I42" s="25" t="e">
        <f>#REF!</f>
        <v>#REF!</v>
      </c>
      <c r="J42" s="25" t="e">
        <f>#REF!</f>
        <v>#REF!</v>
      </c>
      <c r="K42" s="25" t="e">
        <f>#REF!</f>
        <v>#REF!</v>
      </c>
      <c r="M42" s="11" t="e">
        <f t="shared" si="3"/>
        <v>#REF!</v>
      </c>
      <c r="N42" s="11" t="e">
        <f t="shared" si="0"/>
        <v>#REF!</v>
      </c>
      <c r="O42" s="11" t="e">
        <f t="shared" si="4"/>
        <v>#REF!</v>
      </c>
      <c r="P42" s="11" t="e">
        <f t="shared" si="1"/>
        <v>#REF!</v>
      </c>
      <c r="Q42" s="11" t="e">
        <f t="shared" si="5"/>
        <v>#REF!</v>
      </c>
      <c r="R42" s="11" t="e">
        <f t="shared" si="6"/>
        <v>#REF!</v>
      </c>
      <c r="S42" s="11" t="e">
        <f t="shared" si="7"/>
        <v>#REF!</v>
      </c>
      <c r="T42" s="11" t="e">
        <f t="shared" si="2"/>
        <v>#REF!</v>
      </c>
      <c r="U42" s="11" t="e">
        <f t="shared" si="8"/>
        <v>#REF!</v>
      </c>
      <c r="V42" s="11" t="e">
        <f t="shared" si="9"/>
        <v>#REF!</v>
      </c>
      <c r="W42" s="11" t="e">
        <f t="shared" si="10"/>
        <v>#REF!</v>
      </c>
      <c r="X42" s="11" t="e">
        <f t="shared" si="11"/>
        <v>#REF!</v>
      </c>
      <c r="Y42" s="11" t="e">
        <f t="shared" si="12"/>
        <v>#REF!</v>
      </c>
      <c r="Z42" s="11" t="e">
        <f t="shared" si="13"/>
        <v>#REF!</v>
      </c>
      <c r="AA42" s="11" t="e">
        <f t="shared" si="14"/>
        <v>#REF!</v>
      </c>
      <c r="AB42" s="11" t="e">
        <f t="shared" si="15"/>
        <v>#REF!</v>
      </c>
    </row>
    <row r="43" spans="1:28" ht="18" customHeight="1">
      <c r="A43" s="46" t="e">
        <f>#REF!</f>
        <v>#REF!</v>
      </c>
      <c r="B43" s="35" t="e">
        <f>#REF!</f>
        <v>#REF!</v>
      </c>
      <c r="C43" s="37" t="e">
        <f>#REF!</f>
        <v>#REF!</v>
      </c>
      <c r="D43" s="37" t="e">
        <f>#REF!</f>
        <v>#REF!</v>
      </c>
      <c r="E43" s="20" t="e">
        <f>#REF!</f>
        <v>#REF!</v>
      </c>
      <c r="F43" s="21" t="e">
        <f>#REF!</f>
        <v>#REF!</v>
      </c>
      <c r="G43" s="40" t="e">
        <f>#REF!</f>
        <v>#REF!</v>
      </c>
      <c r="H43" s="62" t="e">
        <f>#REF!</f>
        <v>#REF!</v>
      </c>
      <c r="I43" s="26" t="e">
        <f>#REF!</f>
        <v>#REF!</v>
      </c>
      <c r="J43" s="26" t="e">
        <f>#REF!</f>
        <v>#REF!</v>
      </c>
      <c r="K43" s="26" t="e">
        <f>#REF!</f>
        <v>#REF!</v>
      </c>
      <c r="M43" s="11" t="e">
        <f t="shared" si="3"/>
        <v>#REF!</v>
      </c>
      <c r="N43" s="11" t="e">
        <f t="shared" si="0"/>
        <v>#REF!</v>
      </c>
      <c r="O43" s="11" t="e">
        <f t="shared" si="4"/>
        <v>#REF!</v>
      </c>
      <c r="P43" s="11" t="e">
        <f t="shared" si="1"/>
        <v>#REF!</v>
      </c>
      <c r="Q43" s="11" t="e">
        <f t="shared" si="5"/>
        <v>#REF!</v>
      </c>
      <c r="R43" s="11" t="e">
        <f t="shared" si="6"/>
        <v>#REF!</v>
      </c>
      <c r="S43" s="11" t="e">
        <f t="shared" si="7"/>
        <v>#REF!</v>
      </c>
      <c r="T43" s="11" t="e">
        <f t="shared" si="2"/>
        <v>#REF!</v>
      </c>
      <c r="U43" s="11" t="e">
        <f t="shared" si="8"/>
        <v>#REF!</v>
      </c>
      <c r="V43" s="11" t="e">
        <f t="shared" si="9"/>
        <v>#REF!</v>
      </c>
      <c r="W43" s="11" t="e">
        <f t="shared" si="10"/>
        <v>#REF!</v>
      </c>
      <c r="X43" s="11" t="e">
        <f t="shared" si="11"/>
        <v>#REF!</v>
      </c>
      <c r="Y43" s="11" t="e">
        <f t="shared" si="12"/>
        <v>#REF!</v>
      </c>
      <c r="Z43" s="11" t="e">
        <f t="shared" si="13"/>
        <v>#REF!</v>
      </c>
      <c r="AA43" s="11" t="e">
        <f t="shared" si="14"/>
        <v>#REF!</v>
      </c>
      <c r="AB43" s="11" t="e">
        <f t="shared" si="15"/>
        <v>#REF!</v>
      </c>
    </row>
    <row r="44" spans="1:28" ht="18" customHeight="1">
      <c r="A44" s="46" t="e">
        <f>#REF!</f>
        <v>#REF!</v>
      </c>
      <c r="B44" s="35" t="e">
        <f>#REF!</f>
        <v>#REF!</v>
      </c>
      <c r="C44" s="37" t="e">
        <f>#REF!</f>
        <v>#REF!</v>
      </c>
      <c r="D44" s="37" t="e">
        <f>#REF!</f>
        <v>#REF!</v>
      </c>
      <c r="E44" s="20" t="e">
        <f>#REF!</f>
        <v>#REF!</v>
      </c>
      <c r="F44" s="21" t="e">
        <f>#REF!</f>
        <v>#REF!</v>
      </c>
      <c r="G44" s="40" t="e">
        <f>#REF!</f>
        <v>#REF!</v>
      </c>
      <c r="H44" s="63" t="e">
        <f>#REF!</f>
        <v>#REF!</v>
      </c>
      <c r="I44" s="22" t="e">
        <f>#REF!</f>
        <v>#REF!</v>
      </c>
      <c r="J44" s="22" t="e">
        <f>#REF!</f>
        <v>#REF!</v>
      </c>
      <c r="K44" s="22" t="e">
        <f>#REF!</f>
        <v>#REF!</v>
      </c>
      <c r="M44" s="11" t="e">
        <f t="shared" si="3"/>
        <v>#REF!</v>
      </c>
      <c r="N44" s="11" t="e">
        <f t="shared" si="0"/>
        <v>#REF!</v>
      </c>
      <c r="O44" s="11" t="e">
        <f t="shared" si="4"/>
        <v>#REF!</v>
      </c>
      <c r="P44" s="11" t="e">
        <f t="shared" si="1"/>
        <v>#REF!</v>
      </c>
      <c r="Q44" s="11" t="e">
        <f t="shared" si="5"/>
        <v>#REF!</v>
      </c>
      <c r="R44" s="11" t="e">
        <f t="shared" si="6"/>
        <v>#REF!</v>
      </c>
      <c r="S44" s="11" t="e">
        <f t="shared" si="7"/>
        <v>#REF!</v>
      </c>
      <c r="T44" s="11" t="e">
        <f t="shared" si="2"/>
        <v>#REF!</v>
      </c>
      <c r="U44" s="11" t="e">
        <f t="shared" si="8"/>
        <v>#REF!</v>
      </c>
      <c r="V44" s="11" t="e">
        <f t="shared" si="9"/>
        <v>#REF!</v>
      </c>
      <c r="W44" s="11" t="e">
        <f t="shared" si="10"/>
        <v>#REF!</v>
      </c>
      <c r="X44" s="11" t="e">
        <f t="shared" si="11"/>
        <v>#REF!</v>
      </c>
      <c r="Y44" s="11" t="e">
        <f t="shared" si="12"/>
        <v>#REF!</v>
      </c>
      <c r="Z44" s="11" t="e">
        <f t="shared" si="13"/>
        <v>#REF!</v>
      </c>
      <c r="AA44" s="11" t="e">
        <f t="shared" si="14"/>
        <v>#REF!</v>
      </c>
      <c r="AB44" s="11" t="e">
        <f t="shared" si="15"/>
        <v>#REF!</v>
      </c>
    </row>
    <row r="45" spans="1:28" ht="18" customHeight="1">
      <c r="A45" s="46" t="e">
        <f>#REF!</f>
        <v>#REF!</v>
      </c>
      <c r="B45" s="35" t="e">
        <f>#REF!</f>
        <v>#REF!</v>
      </c>
      <c r="C45" s="37" t="e">
        <f>#REF!</f>
        <v>#REF!</v>
      </c>
      <c r="D45" s="37" t="e">
        <f>#REF!</f>
        <v>#REF!</v>
      </c>
      <c r="E45" s="20" t="e">
        <f>#REF!</f>
        <v>#REF!</v>
      </c>
      <c r="F45" s="21" t="e">
        <f>#REF!</f>
        <v>#REF!</v>
      </c>
      <c r="G45" s="40" t="e">
        <f>#REF!</f>
        <v>#REF!</v>
      </c>
      <c r="H45" s="63" t="e">
        <f>#REF!</f>
        <v>#REF!</v>
      </c>
      <c r="I45" s="22" t="e">
        <f>#REF!</f>
        <v>#REF!</v>
      </c>
      <c r="J45" s="22" t="e">
        <f>#REF!</f>
        <v>#REF!</v>
      </c>
      <c r="K45" s="22" t="e">
        <f>#REF!</f>
        <v>#REF!</v>
      </c>
      <c r="M45" s="11" t="e">
        <f t="shared" si="3"/>
        <v>#REF!</v>
      </c>
      <c r="N45" s="11" t="e">
        <f t="shared" si="0"/>
        <v>#REF!</v>
      </c>
      <c r="O45" s="11" t="e">
        <f t="shared" si="4"/>
        <v>#REF!</v>
      </c>
      <c r="P45" s="11" t="e">
        <f t="shared" si="1"/>
        <v>#REF!</v>
      </c>
      <c r="Q45" s="11" t="e">
        <f t="shared" si="5"/>
        <v>#REF!</v>
      </c>
      <c r="R45" s="11" t="e">
        <f t="shared" si="6"/>
        <v>#REF!</v>
      </c>
      <c r="S45" s="11" t="e">
        <f t="shared" si="7"/>
        <v>#REF!</v>
      </c>
      <c r="T45" s="11" t="e">
        <f t="shared" si="2"/>
        <v>#REF!</v>
      </c>
      <c r="U45" s="11" t="e">
        <f t="shared" si="8"/>
        <v>#REF!</v>
      </c>
      <c r="V45" s="11" t="e">
        <f t="shared" si="9"/>
        <v>#REF!</v>
      </c>
      <c r="W45" s="11" t="e">
        <f t="shared" si="10"/>
        <v>#REF!</v>
      </c>
      <c r="X45" s="11" t="e">
        <f t="shared" si="11"/>
        <v>#REF!</v>
      </c>
      <c r="Y45" s="11" t="e">
        <f t="shared" si="12"/>
        <v>#REF!</v>
      </c>
      <c r="Z45" s="11" t="e">
        <f t="shared" si="13"/>
        <v>#REF!</v>
      </c>
      <c r="AA45" s="11" t="e">
        <f t="shared" si="14"/>
        <v>#REF!</v>
      </c>
      <c r="AB45" s="11" t="e">
        <f t="shared" si="15"/>
        <v>#REF!</v>
      </c>
    </row>
    <row r="46" spans="1:28" ht="18" customHeight="1">
      <c r="A46" s="46" t="e">
        <f>#REF!</f>
        <v>#REF!</v>
      </c>
      <c r="B46" s="35" t="e">
        <f>#REF!</f>
        <v>#REF!</v>
      </c>
      <c r="C46" s="37" t="e">
        <f>#REF!</f>
        <v>#REF!</v>
      </c>
      <c r="D46" s="37" t="e">
        <f>#REF!</f>
        <v>#REF!</v>
      </c>
      <c r="E46" s="20" t="e">
        <f>#REF!</f>
        <v>#REF!</v>
      </c>
      <c r="F46" s="21" t="e">
        <f>#REF!</f>
        <v>#REF!</v>
      </c>
      <c r="G46" s="40" t="e">
        <f>#REF!</f>
        <v>#REF!</v>
      </c>
      <c r="H46" s="63" t="e">
        <f>#REF!</f>
        <v>#REF!</v>
      </c>
      <c r="I46" s="22" t="e">
        <f>#REF!</f>
        <v>#REF!</v>
      </c>
      <c r="J46" s="22" t="e">
        <f>#REF!</f>
        <v>#REF!</v>
      </c>
      <c r="K46" s="22" t="e">
        <f>#REF!</f>
        <v>#REF!</v>
      </c>
      <c r="M46" s="11" t="e">
        <f t="shared" si="3"/>
        <v>#REF!</v>
      </c>
      <c r="N46" s="11" t="e">
        <f t="shared" si="0"/>
        <v>#REF!</v>
      </c>
      <c r="O46" s="11" t="e">
        <f t="shared" si="4"/>
        <v>#REF!</v>
      </c>
      <c r="P46" s="11" t="e">
        <f t="shared" si="1"/>
        <v>#REF!</v>
      </c>
      <c r="Q46" s="11" t="e">
        <f t="shared" si="5"/>
        <v>#REF!</v>
      </c>
      <c r="R46" s="11" t="e">
        <f t="shared" si="6"/>
        <v>#REF!</v>
      </c>
      <c r="S46" s="11" t="e">
        <f t="shared" si="7"/>
        <v>#REF!</v>
      </c>
      <c r="T46" s="11" t="e">
        <f t="shared" si="2"/>
        <v>#REF!</v>
      </c>
      <c r="U46" s="11" t="e">
        <f t="shared" si="8"/>
        <v>#REF!</v>
      </c>
      <c r="V46" s="11" t="e">
        <f t="shared" si="9"/>
        <v>#REF!</v>
      </c>
      <c r="W46" s="11" t="e">
        <f t="shared" si="10"/>
        <v>#REF!</v>
      </c>
      <c r="X46" s="11" t="e">
        <f t="shared" si="11"/>
        <v>#REF!</v>
      </c>
      <c r="Y46" s="11" t="e">
        <f t="shared" si="12"/>
        <v>#REF!</v>
      </c>
      <c r="Z46" s="11" t="e">
        <f t="shared" si="13"/>
        <v>#REF!</v>
      </c>
      <c r="AA46" s="11" t="e">
        <f t="shared" si="14"/>
        <v>#REF!</v>
      </c>
      <c r="AB46" s="11" t="e">
        <f t="shared" si="15"/>
        <v>#REF!</v>
      </c>
    </row>
    <row r="47" spans="1:28" ht="18" customHeight="1">
      <c r="A47" s="47" t="e">
        <f>#REF!</f>
        <v>#REF!</v>
      </c>
      <c r="B47" s="36" t="e">
        <f>#REF!</f>
        <v>#REF!</v>
      </c>
      <c r="C47" s="38" t="e">
        <f>#REF!</f>
        <v>#REF!</v>
      </c>
      <c r="D47" s="38" t="e">
        <f>#REF!</f>
        <v>#REF!</v>
      </c>
      <c r="E47" s="23" t="e">
        <f>#REF!</f>
        <v>#REF!</v>
      </c>
      <c r="F47" s="24" t="e">
        <f>#REF!</f>
        <v>#REF!</v>
      </c>
      <c r="G47" s="41" t="e">
        <f>#REF!</f>
        <v>#REF!</v>
      </c>
      <c r="H47" s="64" t="e">
        <f>#REF!</f>
        <v>#REF!</v>
      </c>
      <c r="I47" s="25" t="e">
        <f>#REF!</f>
        <v>#REF!</v>
      </c>
      <c r="J47" s="25" t="e">
        <f>#REF!</f>
        <v>#REF!</v>
      </c>
      <c r="K47" s="25" t="e">
        <f>#REF!</f>
        <v>#REF!</v>
      </c>
      <c r="M47" s="11" t="e">
        <f t="shared" si="3"/>
        <v>#REF!</v>
      </c>
      <c r="N47" s="11" t="e">
        <f t="shared" si="0"/>
        <v>#REF!</v>
      </c>
      <c r="O47" s="11" t="e">
        <f t="shared" si="4"/>
        <v>#REF!</v>
      </c>
      <c r="P47" s="11" t="e">
        <f t="shared" si="1"/>
        <v>#REF!</v>
      </c>
      <c r="Q47" s="11" t="e">
        <f t="shared" si="5"/>
        <v>#REF!</v>
      </c>
      <c r="R47" s="11" t="e">
        <f t="shared" si="6"/>
        <v>#REF!</v>
      </c>
      <c r="S47" s="11" t="e">
        <f t="shared" si="7"/>
        <v>#REF!</v>
      </c>
      <c r="T47" s="11" t="e">
        <f t="shared" si="2"/>
        <v>#REF!</v>
      </c>
      <c r="U47" s="11" t="e">
        <f t="shared" si="8"/>
        <v>#REF!</v>
      </c>
      <c r="V47" s="11" t="e">
        <f t="shared" si="9"/>
        <v>#REF!</v>
      </c>
      <c r="W47" s="11" t="e">
        <f t="shared" si="10"/>
        <v>#REF!</v>
      </c>
      <c r="X47" s="11" t="e">
        <f t="shared" si="11"/>
        <v>#REF!</v>
      </c>
      <c r="Y47" s="11" t="e">
        <f t="shared" si="12"/>
        <v>#REF!</v>
      </c>
      <c r="Z47" s="11" t="e">
        <f t="shared" si="13"/>
        <v>#REF!</v>
      </c>
      <c r="AA47" s="11" t="e">
        <f t="shared" si="14"/>
        <v>#REF!</v>
      </c>
      <c r="AB47" s="11" t="e">
        <f t="shared" si="15"/>
        <v>#REF!</v>
      </c>
    </row>
    <row r="48" spans="1:28" ht="18" customHeight="1">
      <c r="A48" s="46" t="e">
        <f>#REF!</f>
        <v>#REF!</v>
      </c>
      <c r="B48" s="35" t="e">
        <f>#REF!</f>
        <v>#REF!</v>
      </c>
      <c r="C48" s="37" t="e">
        <f>#REF!</f>
        <v>#REF!</v>
      </c>
      <c r="D48" s="37" t="e">
        <f>#REF!</f>
        <v>#REF!</v>
      </c>
      <c r="E48" s="20" t="e">
        <f>#REF!</f>
        <v>#REF!</v>
      </c>
      <c r="F48" s="21" t="e">
        <f>#REF!</f>
        <v>#REF!</v>
      </c>
      <c r="G48" s="40" t="e">
        <f>#REF!</f>
        <v>#REF!</v>
      </c>
      <c r="H48" s="62" t="e">
        <f>#REF!</f>
        <v>#REF!</v>
      </c>
      <c r="I48" s="26" t="e">
        <f>#REF!</f>
        <v>#REF!</v>
      </c>
      <c r="J48" s="26" t="e">
        <f>#REF!</f>
        <v>#REF!</v>
      </c>
      <c r="K48" s="26" t="e">
        <f>#REF!</f>
        <v>#REF!</v>
      </c>
      <c r="M48" s="11" t="e">
        <f t="shared" si="3"/>
        <v>#REF!</v>
      </c>
      <c r="N48" s="11" t="e">
        <f t="shared" si="0"/>
        <v>#REF!</v>
      </c>
      <c r="O48" s="11" t="e">
        <f t="shared" si="4"/>
        <v>#REF!</v>
      </c>
      <c r="P48" s="11" t="e">
        <f t="shared" si="1"/>
        <v>#REF!</v>
      </c>
      <c r="Q48" s="11" t="e">
        <f t="shared" si="5"/>
        <v>#REF!</v>
      </c>
      <c r="R48" s="11" t="e">
        <f t="shared" si="6"/>
        <v>#REF!</v>
      </c>
      <c r="S48" s="11" t="e">
        <f t="shared" si="7"/>
        <v>#REF!</v>
      </c>
      <c r="T48" s="11" t="e">
        <f t="shared" si="2"/>
        <v>#REF!</v>
      </c>
      <c r="U48" s="11" t="e">
        <f t="shared" si="8"/>
        <v>#REF!</v>
      </c>
      <c r="V48" s="11" t="e">
        <f t="shared" si="9"/>
        <v>#REF!</v>
      </c>
      <c r="W48" s="11" t="e">
        <f t="shared" si="10"/>
        <v>#REF!</v>
      </c>
      <c r="X48" s="11" t="e">
        <f t="shared" si="11"/>
        <v>#REF!</v>
      </c>
      <c r="Y48" s="11" t="e">
        <f t="shared" si="12"/>
        <v>#REF!</v>
      </c>
      <c r="Z48" s="11" t="e">
        <f t="shared" si="13"/>
        <v>#REF!</v>
      </c>
      <c r="AA48" s="11" t="e">
        <f t="shared" si="14"/>
        <v>#REF!</v>
      </c>
      <c r="AB48" s="11" t="e">
        <f t="shared" si="15"/>
        <v>#REF!</v>
      </c>
    </row>
    <row r="49" spans="1:28" ht="18" customHeight="1">
      <c r="A49" s="46" t="e">
        <f>#REF!</f>
        <v>#REF!</v>
      </c>
      <c r="B49" s="35" t="e">
        <f>#REF!</f>
        <v>#REF!</v>
      </c>
      <c r="C49" s="37" t="e">
        <f>#REF!</f>
        <v>#REF!</v>
      </c>
      <c r="D49" s="37" t="e">
        <f>#REF!</f>
        <v>#REF!</v>
      </c>
      <c r="E49" s="20" t="e">
        <f>#REF!</f>
        <v>#REF!</v>
      </c>
      <c r="F49" s="21" t="e">
        <f>#REF!</f>
        <v>#REF!</v>
      </c>
      <c r="G49" s="40" t="e">
        <f>#REF!</f>
        <v>#REF!</v>
      </c>
      <c r="H49" s="63" t="e">
        <f>#REF!</f>
        <v>#REF!</v>
      </c>
      <c r="I49" s="22" t="e">
        <f>#REF!</f>
        <v>#REF!</v>
      </c>
      <c r="J49" s="22" t="e">
        <f>#REF!</f>
        <v>#REF!</v>
      </c>
      <c r="K49" s="22" t="e">
        <f>#REF!</f>
        <v>#REF!</v>
      </c>
      <c r="M49" s="11" t="e">
        <f t="shared" si="3"/>
        <v>#REF!</v>
      </c>
      <c r="N49" s="11" t="e">
        <f t="shared" si="0"/>
        <v>#REF!</v>
      </c>
      <c r="O49" s="11" t="e">
        <f t="shared" si="4"/>
        <v>#REF!</v>
      </c>
      <c r="P49" s="11" t="e">
        <f t="shared" si="1"/>
        <v>#REF!</v>
      </c>
      <c r="Q49" s="11" t="e">
        <f t="shared" si="5"/>
        <v>#REF!</v>
      </c>
      <c r="R49" s="11" t="e">
        <f t="shared" si="6"/>
        <v>#REF!</v>
      </c>
      <c r="S49" s="11" t="e">
        <f t="shared" si="7"/>
        <v>#REF!</v>
      </c>
      <c r="T49" s="11" t="e">
        <f t="shared" si="2"/>
        <v>#REF!</v>
      </c>
      <c r="U49" s="11" t="e">
        <f t="shared" si="8"/>
        <v>#REF!</v>
      </c>
      <c r="V49" s="11" t="e">
        <f t="shared" si="9"/>
        <v>#REF!</v>
      </c>
      <c r="W49" s="11" t="e">
        <f t="shared" si="10"/>
        <v>#REF!</v>
      </c>
      <c r="X49" s="11" t="e">
        <f t="shared" si="11"/>
        <v>#REF!</v>
      </c>
      <c r="Y49" s="11" t="e">
        <f t="shared" si="12"/>
        <v>#REF!</v>
      </c>
      <c r="Z49" s="11" t="e">
        <f t="shared" si="13"/>
        <v>#REF!</v>
      </c>
      <c r="AA49" s="11" t="e">
        <f t="shared" si="14"/>
        <v>#REF!</v>
      </c>
      <c r="AB49" s="11" t="e">
        <f t="shared" si="15"/>
        <v>#REF!</v>
      </c>
    </row>
    <row r="50" spans="1:28" ht="18" customHeight="1">
      <c r="A50" s="46" t="e">
        <f>#REF!</f>
        <v>#REF!</v>
      </c>
      <c r="B50" s="35" t="e">
        <f>#REF!</f>
        <v>#REF!</v>
      </c>
      <c r="C50" s="37" t="e">
        <f>#REF!</f>
        <v>#REF!</v>
      </c>
      <c r="D50" s="37" t="e">
        <f>#REF!</f>
        <v>#REF!</v>
      </c>
      <c r="E50" s="20" t="e">
        <f>#REF!</f>
        <v>#REF!</v>
      </c>
      <c r="F50" s="21" t="e">
        <f>#REF!</f>
        <v>#REF!</v>
      </c>
      <c r="G50" s="40" t="e">
        <f>#REF!</f>
        <v>#REF!</v>
      </c>
      <c r="H50" s="63" t="e">
        <f>#REF!</f>
        <v>#REF!</v>
      </c>
      <c r="I50" s="22" t="e">
        <f>#REF!</f>
        <v>#REF!</v>
      </c>
      <c r="J50" s="22" t="e">
        <f>#REF!</f>
        <v>#REF!</v>
      </c>
      <c r="K50" s="22" t="e">
        <f>#REF!</f>
        <v>#REF!</v>
      </c>
      <c r="M50" s="11" t="e">
        <f t="shared" si="3"/>
        <v>#REF!</v>
      </c>
      <c r="N50" s="11" t="e">
        <f t="shared" si="0"/>
        <v>#REF!</v>
      </c>
      <c r="O50" s="11" t="e">
        <f t="shared" si="4"/>
        <v>#REF!</v>
      </c>
      <c r="P50" s="11" t="e">
        <f t="shared" si="1"/>
        <v>#REF!</v>
      </c>
      <c r="Q50" s="11" t="e">
        <f t="shared" si="5"/>
        <v>#REF!</v>
      </c>
      <c r="R50" s="11" t="e">
        <f t="shared" si="6"/>
        <v>#REF!</v>
      </c>
      <c r="S50" s="11" t="e">
        <f t="shared" si="7"/>
        <v>#REF!</v>
      </c>
      <c r="T50" s="11" t="e">
        <f t="shared" si="2"/>
        <v>#REF!</v>
      </c>
      <c r="U50" s="11" t="e">
        <f t="shared" si="8"/>
        <v>#REF!</v>
      </c>
      <c r="V50" s="11" t="e">
        <f t="shared" si="9"/>
        <v>#REF!</v>
      </c>
      <c r="W50" s="11" t="e">
        <f t="shared" si="10"/>
        <v>#REF!</v>
      </c>
      <c r="X50" s="11" t="e">
        <f t="shared" si="11"/>
        <v>#REF!</v>
      </c>
      <c r="Y50" s="11" t="e">
        <f t="shared" si="12"/>
        <v>#REF!</v>
      </c>
      <c r="Z50" s="11" t="e">
        <f t="shared" si="13"/>
        <v>#REF!</v>
      </c>
      <c r="AA50" s="11" t="e">
        <f t="shared" si="14"/>
        <v>#REF!</v>
      </c>
      <c r="AB50" s="11" t="e">
        <f t="shared" si="15"/>
        <v>#REF!</v>
      </c>
    </row>
    <row r="51" spans="1:28" ht="18" customHeight="1">
      <c r="A51" s="46" t="e">
        <f>#REF!</f>
        <v>#REF!</v>
      </c>
      <c r="B51" s="35" t="e">
        <f>#REF!</f>
        <v>#REF!</v>
      </c>
      <c r="C51" s="37" t="e">
        <f>#REF!</f>
        <v>#REF!</v>
      </c>
      <c r="D51" s="37" t="e">
        <f>#REF!</f>
        <v>#REF!</v>
      </c>
      <c r="E51" s="20" t="e">
        <f>#REF!</f>
        <v>#REF!</v>
      </c>
      <c r="F51" s="21" t="e">
        <f>#REF!</f>
        <v>#REF!</v>
      </c>
      <c r="G51" s="40" t="e">
        <f>#REF!</f>
        <v>#REF!</v>
      </c>
      <c r="H51" s="63" t="e">
        <f>#REF!</f>
        <v>#REF!</v>
      </c>
      <c r="I51" s="22" t="e">
        <f>#REF!</f>
        <v>#REF!</v>
      </c>
      <c r="J51" s="22" t="e">
        <f>#REF!</f>
        <v>#REF!</v>
      </c>
      <c r="K51" s="22" t="e">
        <f>#REF!</f>
        <v>#REF!</v>
      </c>
      <c r="M51" s="11" t="e">
        <f t="shared" si="3"/>
        <v>#REF!</v>
      </c>
      <c r="N51" s="11" t="e">
        <f t="shared" si="0"/>
        <v>#REF!</v>
      </c>
      <c r="O51" s="11" t="e">
        <f t="shared" si="4"/>
        <v>#REF!</v>
      </c>
      <c r="P51" s="11" t="e">
        <f t="shared" si="1"/>
        <v>#REF!</v>
      </c>
      <c r="Q51" s="11" t="e">
        <f t="shared" si="5"/>
        <v>#REF!</v>
      </c>
      <c r="R51" s="11" t="e">
        <f t="shared" si="6"/>
        <v>#REF!</v>
      </c>
      <c r="S51" s="11" t="e">
        <f t="shared" si="7"/>
        <v>#REF!</v>
      </c>
      <c r="T51" s="11" t="e">
        <f t="shared" si="2"/>
        <v>#REF!</v>
      </c>
      <c r="U51" s="11" t="e">
        <f t="shared" si="8"/>
        <v>#REF!</v>
      </c>
      <c r="V51" s="11" t="e">
        <f t="shared" si="9"/>
        <v>#REF!</v>
      </c>
      <c r="W51" s="11" t="e">
        <f t="shared" si="10"/>
        <v>#REF!</v>
      </c>
      <c r="X51" s="11" t="e">
        <f t="shared" si="11"/>
        <v>#REF!</v>
      </c>
      <c r="Y51" s="11" t="e">
        <f t="shared" si="12"/>
        <v>#REF!</v>
      </c>
      <c r="Z51" s="11" t="e">
        <f t="shared" si="13"/>
        <v>#REF!</v>
      </c>
      <c r="AA51" s="11" t="e">
        <f t="shared" si="14"/>
        <v>#REF!</v>
      </c>
      <c r="AB51" s="11" t="e">
        <f t="shared" si="15"/>
        <v>#REF!</v>
      </c>
    </row>
    <row r="52" spans="1:28" ht="18" customHeight="1">
      <c r="A52" s="47" t="e">
        <f>#REF!</f>
        <v>#REF!</v>
      </c>
      <c r="B52" s="36" t="e">
        <f>#REF!</f>
        <v>#REF!</v>
      </c>
      <c r="C52" s="38" t="e">
        <f>#REF!</f>
        <v>#REF!</v>
      </c>
      <c r="D52" s="38" t="e">
        <f>#REF!</f>
        <v>#REF!</v>
      </c>
      <c r="E52" s="23" t="e">
        <f>#REF!</f>
        <v>#REF!</v>
      </c>
      <c r="F52" s="24" t="e">
        <f>#REF!</f>
        <v>#REF!</v>
      </c>
      <c r="G52" s="41" t="e">
        <f>#REF!</f>
        <v>#REF!</v>
      </c>
      <c r="H52" s="64" t="e">
        <f>#REF!</f>
        <v>#REF!</v>
      </c>
      <c r="I52" s="25" t="e">
        <f>#REF!</f>
        <v>#REF!</v>
      </c>
      <c r="J52" s="25" t="e">
        <f>#REF!</f>
        <v>#REF!</v>
      </c>
      <c r="K52" s="25" t="e">
        <f>#REF!</f>
        <v>#REF!</v>
      </c>
      <c r="M52" s="11" t="e">
        <f t="shared" si="3"/>
        <v>#REF!</v>
      </c>
      <c r="N52" s="11" t="e">
        <f t="shared" si="0"/>
        <v>#REF!</v>
      </c>
      <c r="O52" s="11" t="e">
        <f t="shared" si="4"/>
        <v>#REF!</v>
      </c>
      <c r="P52" s="11" t="e">
        <f t="shared" si="1"/>
        <v>#REF!</v>
      </c>
      <c r="Q52" s="11" t="e">
        <f t="shared" si="5"/>
        <v>#REF!</v>
      </c>
      <c r="R52" s="11" t="e">
        <f t="shared" si="6"/>
        <v>#REF!</v>
      </c>
      <c r="S52" s="11" t="e">
        <f t="shared" si="7"/>
        <v>#REF!</v>
      </c>
      <c r="T52" s="11" t="e">
        <f t="shared" si="2"/>
        <v>#REF!</v>
      </c>
      <c r="U52" s="11" t="e">
        <f t="shared" si="8"/>
        <v>#REF!</v>
      </c>
      <c r="V52" s="11" t="e">
        <f t="shared" si="9"/>
        <v>#REF!</v>
      </c>
      <c r="W52" s="11" t="e">
        <f t="shared" si="10"/>
        <v>#REF!</v>
      </c>
      <c r="X52" s="11" t="e">
        <f t="shared" si="11"/>
        <v>#REF!</v>
      </c>
      <c r="Y52" s="11" t="e">
        <f t="shared" si="12"/>
        <v>#REF!</v>
      </c>
      <c r="Z52" s="11" t="e">
        <f t="shared" si="13"/>
        <v>#REF!</v>
      </c>
      <c r="AA52" s="11" t="e">
        <f t="shared" si="14"/>
        <v>#REF!</v>
      </c>
      <c r="AB52" s="11" t="e">
        <f t="shared" si="15"/>
        <v>#REF!</v>
      </c>
    </row>
    <row r="53" spans="1:28" ht="18" customHeight="1">
      <c r="A53" s="46" t="e">
        <f>#REF!</f>
        <v>#REF!</v>
      </c>
      <c r="B53" s="35" t="e">
        <f>#REF!</f>
        <v>#REF!</v>
      </c>
      <c r="C53" s="37" t="e">
        <f>#REF!</f>
        <v>#REF!</v>
      </c>
      <c r="D53" s="37" t="e">
        <f>#REF!</f>
        <v>#REF!</v>
      </c>
      <c r="E53" s="20" t="e">
        <f>#REF!</f>
        <v>#REF!</v>
      </c>
      <c r="F53" s="21" t="e">
        <f>#REF!</f>
        <v>#REF!</v>
      </c>
      <c r="G53" s="40" t="e">
        <f>#REF!</f>
        <v>#REF!</v>
      </c>
      <c r="H53" s="62" t="e">
        <f>#REF!</f>
        <v>#REF!</v>
      </c>
      <c r="I53" s="26" t="e">
        <f>#REF!</f>
        <v>#REF!</v>
      </c>
      <c r="J53" s="26" t="e">
        <f>#REF!</f>
        <v>#REF!</v>
      </c>
      <c r="K53" s="26" t="e">
        <f>#REF!</f>
        <v>#REF!</v>
      </c>
      <c r="M53" s="11" t="e">
        <f t="shared" si="3"/>
        <v>#REF!</v>
      </c>
      <c r="N53" s="11" t="e">
        <f t="shared" si="0"/>
        <v>#REF!</v>
      </c>
      <c r="O53" s="11" t="e">
        <f t="shared" si="4"/>
        <v>#REF!</v>
      </c>
      <c r="P53" s="11" t="e">
        <f t="shared" si="1"/>
        <v>#REF!</v>
      </c>
      <c r="Q53" s="11" t="e">
        <f t="shared" si="5"/>
        <v>#REF!</v>
      </c>
      <c r="R53" s="11" t="e">
        <f t="shared" si="6"/>
        <v>#REF!</v>
      </c>
      <c r="S53" s="11" t="e">
        <f t="shared" si="7"/>
        <v>#REF!</v>
      </c>
      <c r="T53" s="11" t="e">
        <f t="shared" si="2"/>
        <v>#REF!</v>
      </c>
      <c r="U53" s="11" t="e">
        <f t="shared" si="8"/>
        <v>#REF!</v>
      </c>
      <c r="V53" s="11" t="e">
        <f t="shared" si="9"/>
        <v>#REF!</v>
      </c>
      <c r="W53" s="11" t="e">
        <f t="shared" si="10"/>
        <v>#REF!</v>
      </c>
      <c r="X53" s="11" t="e">
        <f t="shared" si="11"/>
        <v>#REF!</v>
      </c>
      <c r="Y53" s="11" t="e">
        <f t="shared" si="12"/>
        <v>#REF!</v>
      </c>
      <c r="Z53" s="11" t="e">
        <f t="shared" si="13"/>
        <v>#REF!</v>
      </c>
      <c r="AA53" s="11" t="e">
        <f t="shared" si="14"/>
        <v>#REF!</v>
      </c>
      <c r="AB53" s="11" t="e">
        <f t="shared" si="15"/>
        <v>#REF!</v>
      </c>
    </row>
    <row r="54" spans="1:28" ht="18" customHeight="1">
      <c r="A54" s="46" t="e">
        <f>#REF!</f>
        <v>#REF!</v>
      </c>
      <c r="B54" s="35" t="e">
        <f>#REF!</f>
        <v>#REF!</v>
      </c>
      <c r="C54" s="37" t="e">
        <f>#REF!</f>
        <v>#REF!</v>
      </c>
      <c r="D54" s="37" t="e">
        <f>#REF!</f>
        <v>#REF!</v>
      </c>
      <c r="E54" s="20" t="e">
        <f>#REF!</f>
        <v>#REF!</v>
      </c>
      <c r="F54" s="21" t="e">
        <f>#REF!</f>
        <v>#REF!</v>
      </c>
      <c r="G54" s="40" t="e">
        <f>#REF!</f>
        <v>#REF!</v>
      </c>
      <c r="H54" s="63" t="e">
        <f>#REF!</f>
        <v>#REF!</v>
      </c>
      <c r="I54" s="22" t="e">
        <f>#REF!</f>
        <v>#REF!</v>
      </c>
      <c r="J54" s="22" t="e">
        <f>#REF!</f>
        <v>#REF!</v>
      </c>
      <c r="K54" s="22" t="e">
        <f>#REF!</f>
        <v>#REF!</v>
      </c>
      <c r="M54" s="11" t="e">
        <f t="shared" si="3"/>
        <v>#REF!</v>
      </c>
      <c r="N54" s="11" t="e">
        <f t="shared" si="0"/>
        <v>#REF!</v>
      </c>
      <c r="O54" s="11" t="e">
        <f t="shared" si="4"/>
        <v>#REF!</v>
      </c>
      <c r="P54" s="11" t="e">
        <f t="shared" si="1"/>
        <v>#REF!</v>
      </c>
      <c r="Q54" s="11" t="e">
        <f t="shared" si="5"/>
        <v>#REF!</v>
      </c>
      <c r="R54" s="11" t="e">
        <f t="shared" si="6"/>
        <v>#REF!</v>
      </c>
      <c r="S54" s="11" t="e">
        <f t="shared" si="7"/>
        <v>#REF!</v>
      </c>
      <c r="T54" s="11" t="e">
        <f t="shared" si="2"/>
        <v>#REF!</v>
      </c>
      <c r="U54" s="11" t="e">
        <f t="shared" si="8"/>
        <v>#REF!</v>
      </c>
      <c r="V54" s="11" t="e">
        <f t="shared" si="9"/>
        <v>#REF!</v>
      </c>
      <c r="W54" s="11" t="e">
        <f t="shared" si="10"/>
        <v>#REF!</v>
      </c>
      <c r="X54" s="11" t="e">
        <f t="shared" si="11"/>
        <v>#REF!</v>
      </c>
      <c r="Y54" s="11" t="e">
        <f t="shared" si="12"/>
        <v>#REF!</v>
      </c>
      <c r="Z54" s="11" t="e">
        <f t="shared" si="13"/>
        <v>#REF!</v>
      </c>
      <c r="AA54" s="11" t="e">
        <f t="shared" si="14"/>
        <v>#REF!</v>
      </c>
      <c r="AB54" s="11" t="e">
        <f t="shared" si="15"/>
        <v>#REF!</v>
      </c>
    </row>
    <row r="55" spans="1:28" ht="18" customHeight="1">
      <c r="A55" s="46" t="e">
        <f>#REF!</f>
        <v>#REF!</v>
      </c>
      <c r="B55" s="35" t="e">
        <f>#REF!</f>
        <v>#REF!</v>
      </c>
      <c r="C55" s="37" t="e">
        <f>#REF!</f>
        <v>#REF!</v>
      </c>
      <c r="D55" s="37" t="e">
        <f>#REF!</f>
        <v>#REF!</v>
      </c>
      <c r="E55" s="20" t="e">
        <f>#REF!</f>
        <v>#REF!</v>
      </c>
      <c r="F55" s="21" t="e">
        <f>#REF!</f>
        <v>#REF!</v>
      </c>
      <c r="G55" s="40" t="e">
        <f>#REF!</f>
        <v>#REF!</v>
      </c>
      <c r="H55" s="63" t="e">
        <f>#REF!</f>
        <v>#REF!</v>
      </c>
      <c r="I55" s="22" t="e">
        <f>#REF!</f>
        <v>#REF!</v>
      </c>
      <c r="J55" s="22" t="e">
        <f>#REF!</f>
        <v>#REF!</v>
      </c>
      <c r="K55" s="22" t="e">
        <f>#REF!</f>
        <v>#REF!</v>
      </c>
      <c r="M55" s="11" t="e">
        <f t="shared" si="3"/>
        <v>#REF!</v>
      </c>
      <c r="N55" s="11" t="e">
        <f t="shared" si="0"/>
        <v>#REF!</v>
      </c>
      <c r="O55" s="11" t="e">
        <f t="shared" si="4"/>
        <v>#REF!</v>
      </c>
      <c r="P55" s="11" t="e">
        <f t="shared" si="1"/>
        <v>#REF!</v>
      </c>
      <c r="Q55" s="11" t="e">
        <f t="shared" si="5"/>
        <v>#REF!</v>
      </c>
      <c r="R55" s="11" t="e">
        <f t="shared" si="6"/>
        <v>#REF!</v>
      </c>
      <c r="S55" s="11" t="e">
        <f t="shared" si="7"/>
        <v>#REF!</v>
      </c>
      <c r="T55" s="11" t="e">
        <f t="shared" si="2"/>
        <v>#REF!</v>
      </c>
      <c r="U55" s="11" t="e">
        <f t="shared" si="8"/>
        <v>#REF!</v>
      </c>
      <c r="V55" s="11" t="e">
        <f t="shared" si="9"/>
        <v>#REF!</v>
      </c>
      <c r="W55" s="11" t="e">
        <f t="shared" si="10"/>
        <v>#REF!</v>
      </c>
      <c r="X55" s="11" t="e">
        <f t="shared" si="11"/>
        <v>#REF!</v>
      </c>
      <c r="Y55" s="11" t="e">
        <f t="shared" si="12"/>
        <v>#REF!</v>
      </c>
      <c r="Z55" s="11" t="e">
        <f t="shared" si="13"/>
        <v>#REF!</v>
      </c>
      <c r="AA55" s="11" t="e">
        <f t="shared" si="14"/>
        <v>#REF!</v>
      </c>
      <c r="AB55" s="11" t="e">
        <f t="shared" si="15"/>
        <v>#REF!</v>
      </c>
    </row>
    <row r="56" spans="1:28" ht="18" customHeight="1">
      <c r="A56" s="46" t="e">
        <f>#REF!</f>
        <v>#REF!</v>
      </c>
      <c r="B56" s="35" t="e">
        <f>#REF!</f>
        <v>#REF!</v>
      </c>
      <c r="C56" s="37" t="e">
        <f>#REF!</f>
        <v>#REF!</v>
      </c>
      <c r="D56" s="37" t="e">
        <f>#REF!</f>
        <v>#REF!</v>
      </c>
      <c r="E56" s="20" t="e">
        <f>#REF!</f>
        <v>#REF!</v>
      </c>
      <c r="F56" s="21" t="e">
        <f>#REF!</f>
        <v>#REF!</v>
      </c>
      <c r="G56" s="40" t="e">
        <f>#REF!</f>
        <v>#REF!</v>
      </c>
      <c r="H56" s="63" t="e">
        <f>#REF!</f>
        <v>#REF!</v>
      </c>
      <c r="I56" s="22" t="e">
        <f>#REF!</f>
        <v>#REF!</v>
      </c>
      <c r="J56" s="22" t="e">
        <f>#REF!</f>
        <v>#REF!</v>
      </c>
      <c r="K56" s="22" t="e">
        <f>#REF!</f>
        <v>#REF!</v>
      </c>
      <c r="M56" s="11" t="e">
        <f t="shared" si="3"/>
        <v>#REF!</v>
      </c>
      <c r="N56" s="11" t="e">
        <f t="shared" si="0"/>
        <v>#REF!</v>
      </c>
      <c r="O56" s="11" t="e">
        <f t="shared" si="4"/>
        <v>#REF!</v>
      </c>
      <c r="P56" s="11" t="e">
        <f t="shared" si="1"/>
        <v>#REF!</v>
      </c>
      <c r="Q56" s="11" t="e">
        <f t="shared" si="5"/>
        <v>#REF!</v>
      </c>
      <c r="R56" s="11" t="e">
        <f t="shared" si="6"/>
        <v>#REF!</v>
      </c>
      <c r="S56" s="11" t="e">
        <f t="shared" si="7"/>
        <v>#REF!</v>
      </c>
      <c r="T56" s="11" t="e">
        <f t="shared" si="2"/>
        <v>#REF!</v>
      </c>
      <c r="U56" s="11" t="e">
        <f t="shared" si="8"/>
        <v>#REF!</v>
      </c>
      <c r="V56" s="11" t="e">
        <f t="shared" si="9"/>
        <v>#REF!</v>
      </c>
      <c r="W56" s="11" t="e">
        <f t="shared" si="10"/>
        <v>#REF!</v>
      </c>
      <c r="X56" s="11" t="e">
        <f t="shared" si="11"/>
        <v>#REF!</v>
      </c>
      <c r="Y56" s="11" t="e">
        <f t="shared" si="12"/>
        <v>#REF!</v>
      </c>
      <c r="Z56" s="11" t="e">
        <f t="shared" si="13"/>
        <v>#REF!</v>
      </c>
      <c r="AA56" s="11" t="e">
        <f t="shared" si="14"/>
        <v>#REF!</v>
      </c>
      <c r="AB56" s="11" t="e">
        <f t="shared" si="15"/>
        <v>#REF!</v>
      </c>
    </row>
    <row r="57" spans="1:28" ht="18" customHeight="1">
      <c r="A57" s="47" t="e">
        <f>#REF!</f>
        <v>#REF!</v>
      </c>
      <c r="B57" s="36" t="e">
        <f>#REF!</f>
        <v>#REF!</v>
      </c>
      <c r="C57" s="38" t="e">
        <f>#REF!</f>
        <v>#REF!</v>
      </c>
      <c r="D57" s="38" t="e">
        <f>#REF!</f>
        <v>#REF!</v>
      </c>
      <c r="E57" s="23" t="e">
        <f>#REF!</f>
        <v>#REF!</v>
      </c>
      <c r="F57" s="24" t="e">
        <f>#REF!</f>
        <v>#REF!</v>
      </c>
      <c r="G57" s="41" t="e">
        <f>#REF!</f>
        <v>#REF!</v>
      </c>
      <c r="H57" s="64" t="e">
        <f>#REF!</f>
        <v>#REF!</v>
      </c>
      <c r="I57" s="25" t="e">
        <f>#REF!</f>
        <v>#REF!</v>
      </c>
      <c r="J57" s="25" t="e">
        <f>#REF!</f>
        <v>#REF!</v>
      </c>
      <c r="K57" s="25" t="e">
        <f>#REF!</f>
        <v>#REF!</v>
      </c>
      <c r="M57" s="11" t="e">
        <f t="shared" si="3"/>
        <v>#REF!</v>
      </c>
      <c r="N57" s="11" t="e">
        <f t="shared" si="0"/>
        <v>#REF!</v>
      </c>
      <c r="O57" s="11" t="e">
        <f t="shared" si="4"/>
        <v>#REF!</v>
      </c>
      <c r="P57" s="11" t="e">
        <f t="shared" si="1"/>
        <v>#REF!</v>
      </c>
      <c r="Q57" s="11" t="e">
        <f t="shared" si="5"/>
        <v>#REF!</v>
      </c>
      <c r="R57" s="11" t="e">
        <f t="shared" si="6"/>
        <v>#REF!</v>
      </c>
      <c r="S57" s="11" t="e">
        <f t="shared" si="7"/>
        <v>#REF!</v>
      </c>
      <c r="T57" s="11" t="e">
        <f t="shared" si="2"/>
        <v>#REF!</v>
      </c>
      <c r="U57" s="11" t="e">
        <f t="shared" si="8"/>
        <v>#REF!</v>
      </c>
      <c r="V57" s="11" t="e">
        <f t="shared" si="9"/>
        <v>#REF!</v>
      </c>
      <c r="W57" s="11" t="e">
        <f t="shared" si="10"/>
        <v>#REF!</v>
      </c>
      <c r="X57" s="11" t="e">
        <f t="shared" si="11"/>
        <v>#REF!</v>
      </c>
      <c r="Y57" s="11" t="e">
        <f t="shared" si="12"/>
        <v>#REF!</v>
      </c>
      <c r="Z57" s="11" t="e">
        <f t="shared" si="13"/>
        <v>#REF!</v>
      </c>
      <c r="AA57" s="11" t="e">
        <f t="shared" si="14"/>
        <v>#REF!</v>
      </c>
      <c r="AB57" s="11" t="e">
        <f t="shared" si="15"/>
        <v>#REF!</v>
      </c>
    </row>
    <row r="58" spans="1:28" ht="18" customHeight="1">
      <c r="M58" s="74" t="e">
        <f>SUM(M8:M57)</f>
        <v>#REF!</v>
      </c>
      <c r="N58" s="74" t="e">
        <f t="shared" ref="N58:AB58" si="16">SUM(N8:N57)</f>
        <v>#REF!</v>
      </c>
      <c r="O58" s="74" t="e">
        <f t="shared" si="16"/>
        <v>#REF!</v>
      </c>
      <c r="P58" s="74" t="e">
        <f t="shared" si="16"/>
        <v>#REF!</v>
      </c>
      <c r="Q58" s="74" t="e">
        <f t="shared" si="16"/>
        <v>#REF!</v>
      </c>
      <c r="R58" s="74" t="e">
        <f t="shared" si="16"/>
        <v>#REF!</v>
      </c>
      <c r="S58" s="74" t="e">
        <f t="shared" si="16"/>
        <v>#REF!</v>
      </c>
      <c r="T58" s="74" t="e">
        <f t="shared" si="16"/>
        <v>#REF!</v>
      </c>
      <c r="U58" s="74" t="e">
        <f t="shared" si="16"/>
        <v>#REF!</v>
      </c>
      <c r="V58" s="74" t="e">
        <f t="shared" si="16"/>
        <v>#REF!</v>
      </c>
      <c r="W58" s="74" t="e">
        <f t="shared" si="16"/>
        <v>#REF!</v>
      </c>
      <c r="X58" s="74" t="e">
        <f t="shared" si="16"/>
        <v>#REF!</v>
      </c>
      <c r="Y58" s="74" t="e">
        <f t="shared" si="16"/>
        <v>#REF!</v>
      </c>
      <c r="Z58" s="74" t="e">
        <f t="shared" si="16"/>
        <v>#REF!</v>
      </c>
      <c r="AA58" s="74" t="e">
        <f t="shared" si="16"/>
        <v>#REF!</v>
      </c>
      <c r="AB58" s="74" t="e">
        <f t="shared" si="16"/>
        <v>#REF!</v>
      </c>
    </row>
    <row r="59" spans="1:28" ht="18" customHeight="1">
      <c r="M59" s="350" t="s">
        <v>140</v>
      </c>
      <c r="N59" s="351"/>
      <c r="O59" s="350" t="s">
        <v>139</v>
      </c>
      <c r="P59" s="351"/>
      <c r="Q59" s="350" t="s">
        <v>140</v>
      </c>
      <c r="R59" s="351"/>
      <c r="S59" s="350" t="s">
        <v>139</v>
      </c>
      <c r="T59" s="351"/>
      <c r="U59" s="350" t="s">
        <v>140</v>
      </c>
      <c r="V59" s="351"/>
      <c r="W59" s="350" t="s">
        <v>139</v>
      </c>
      <c r="X59" s="351"/>
      <c r="Y59" s="350" t="s">
        <v>140</v>
      </c>
      <c r="Z59" s="351"/>
      <c r="AA59" s="350" t="s">
        <v>139</v>
      </c>
      <c r="AB59" s="351"/>
    </row>
    <row r="60" spans="1:28" ht="18" customHeight="1">
      <c r="M60" s="339" t="s">
        <v>144</v>
      </c>
      <c r="N60" s="339"/>
      <c r="O60" s="339"/>
      <c r="P60" s="339"/>
      <c r="Q60" s="339" t="s">
        <v>143</v>
      </c>
      <c r="R60" s="339"/>
      <c r="S60" s="339"/>
      <c r="T60" s="339"/>
      <c r="U60" s="339" t="s">
        <v>142</v>
      </c>
      <c r="V60" s="339"/>
      <c r="W60" s="339"/>
      <c r="X60" s="339"/>
      <c r="Y60" s="339" t="s">
        <v>141</v>
      </c>
      <c r="Z60" s="339"/>
      <c r="AA60" s="339"/>
      <c r="AB60" s="339"/>
    </row>
    <row r="61" spans="1:28" ht="18" customHeight="1">
      <c r="M61" s="350" t="s">
        <v>145</v>
      </c>
      <c r="N61" s="351"/>
      <c r="O61" s="339" t="e">
        <f>M58+O58</f>
        <v>#REF!</v>
      </c>
      <c r="P61" s="339"/>
      <c r="Q61" s="350" t="s">
        <v>145</v>
      </c>
      <c r="R61" s="351"/>
      <c r="S61" s="339" t="e">
        <f>Q58+S58</f>
        <v>#REF!</v>
      </c>
      <c r="T61" s="339"/>
      <c r="U61" s="350" t="s">
        <v>145</v>
      </c>
      <c r="V61" s="351"/>
      <c r="W61" s="339" t="e">
        <f>U58+W58</f>
        <v>#REF!</v>
      </c>
      <c r="X61" s="339"/>
      <c r="Y61" s="350" t="s">
        <v>145</v>
      </c>
      <c r="Z61" s="351"/>
      <c r="AA61" s="339" t="e">
        <f>Y58+AA58</f>
        <v>#REF!</v>
      </c>
      <c r="AB61" s="339"/>
    </row>
    <row r="62" spans="1:28" ht="18" customHeight="1">
      <c r="M62" s="350" t="s">
        <v>146</v>
      </c>
      <c r="N62" s="351"/>
      <c r="O62" s="339" t="e">
        <f>N58+P58</f>
        <v>#REF!</v>
      </c>
      <c r="P62" s="339"/>
      <c r="Q62" s="350" t="s">
        <v>146</v>
      </c>
      <c r="R62" s="351"/>
      <c r="S62" s="339" t="e">
        <f>R58+T58</f>
        <v>#REF!</v>
      </c>
      <c r="T62" s="339"/>
      <c r="U62" s="350" t="s">
        <v>146</v>
      </c>
      <c r="V62" s="351"/>
      <c r="W62" s="339" t="e">
        <f>V58+X58</f>
        <v>#REF!</v>
      </c>
      <c r="X62" s="339"/>
      <c r="Y62" s="350" t="s">
        <v>146</v>
      </c>
      <c r="Z62" s="351"/>
      <c r="AA62" s="339" t="e">
        <f>Z58+AB58</f>
        <v>#REF!</v>
      </c>
      <c r="AB62" s="339"/>
    </row>
    <row r="63" spans="1:28" ht="18" customHeight="1">
      <c r="K63" s="16" t="s">
        <v>187</v>
      </c>
      <c r="M63" s="339" t="e">
        <f>O61+S61+O62+S62</f>
        <v>#REF!</v>
      </c>
      <c r="N63" s="339"/>
      <c r="O63" s="339"/>
      <c r="P63" s="339"/>
      <c r="Q63" s="339"/>
      <c r="R63" s="339"/>
      <c r="S63" s="339"/>
      <c r="T63" s="339"/>
      <c r="U63" s="339" t="e">
        <f>W61+W62*2</f>
        <v>#REF!</v>
      </c>
      <c r="V63" s="339"/>
      <c r="W63" s="339"/>
      <c r="X63" s="339"/>
      <c r="Y63" s="339" t="e">
        <f>AA61+AA62*2</f>
        <v>#REF!</v>
      </c>
      <c r="Z63" s="339"/>
      <c r="AA63" s="339"/>
      <c r="AB63" s="339"/>
    </row>
    <row r="64" spans="1:28">
      <c r="M64" s="339" t="s">
        <v>144</v>
      </c>
      <c r="N64" s="339"/>
      <c r="O64" s="339"/>
      <c r="P64" s="339"/>
      <c r="Q64" s="339" t="s">
        <v>143</v>
      </c>
      <c r="R64" s="339"/>
      <c r="S64" s="339"/>
      <c r="T64" s="339"/>
      <c r="U64" s="339" t="s">
        <v>142</v>
      </c>
      <c r="V64" s="339"/>
      <c r="W64" s="339"/>
      <c r="X64" s="339"/>
      <c r="Y64" s="339" t="s">
        <v>141</v>
      </c>
      <c r="Z64" s="339"/>
      <c r="AA64" s="339"/>
      <c r="AB64" s="339"/>
    </row>
  </sheetData>
  <mergeCells count="57">
    <mergeCell ref="Q60:T60"/>
    <mergeCell ref="U60:X60"/>
    <mergeCell ref="M60:P60"/>
    <mergeCell ref="W62:X62"/>
    <mergeCell ref="Y61:Z61"/>
    <mergeCell ref="Y60:AB60"/>
    <mergeCell ref="M62:N62"/>
    <mergeCell ref="O62:P62"/>
    <mergeCell ref="S61:T61"/>
    <mergeCell ref="U61:V61"/>
    <mergeCell ref="Y62:Z62"/>
    <mergeCell ref="Q62:R62"/>
    <mergeCell ref="S62:T62"/>
    <mergeCell ref="U62:V62"/>
    <mergeCell ref="M63:T63"/>
    <mergeCell ref="U63:X63"/>
    <mergeCell ref="Y63:AB63"/>
    <mergeCell ref="M64:P64"/>
    <mergeCell ref="Q64:T64"/>
    <mergeCell ref="U64:X64"/>
    <mergeCell ref="Y64:AB64"/>
    <mergeCell ref="AA59:AB59"/>
    <mergeCell ref="U59:V59"/>
    <mergeCell ref="AA62:AB62"/>
    <mergeCell ref="M61:N61"/>
    <mergeCell ref="H4:H5"/>
    <mergeCell ref="I4:I5"/>
    <mergeCell ref="Y59:Z59"/>
    <mergeCell ref="W59:X59"/>
    <mergeCell ref="M59:N59"/>
    <mergeCell ref="O59:P59"/>
    <mergeCell ref="Q59:R59"/>
    <mergeCell ref="S59:T59"/>
    <mergeCell ref="W61:X61"/>
    <mergeCell ref="AA61:AB61"/>
    <mergeCell ref="O61:P61"/>
    <mergeCell ref="Q61:R61"/>
    <mergeCell ref="A4:A5"/>
    <mergeCell ref="B4:B5"/>
    <mergeCell ref="C4:D4"/>
    <mergeCell ref="E4:E5"/>
    <mergeCell ref="F4:F5"/>
    <mergeCell ref="G4:G5"/>
    <mergeCell ref="U5:X5"/>
    <mergeCell ref="Y5:AB5"/>
    <mergeCell ref="K4:K5"/>
    <mergeCell ref="W6:X6"/>
    <mergeCell ref="J4:J5"/>
    <mergeCell ref="M5:P5"/>
    <mergeCell ref="Q5:T5"/>
    <mergeCell ref="Y6:Z6"/>
    <mergeCell ref="AA6:AB6"/>
    <mergeCell ref="M6:N6"/>
    <mergeCell ref="O6:P6"/>
    <mergeCell ref="Q6:R6"/>
    <mergeCell ref="S6:T6"/>
    <mergeCell ref="U6:V6"/>
  </mergeCells>
  <phoneticPr fontId="4"/>
  <dataValidations disablePrompts="1" count="2">
    <dataValidation type="list" allowBlank="1" showInputMessage="1" showErrorMessage="1" sqref="F6:F7" xr:uid="{00000000-0002-0000-0400-000000000000}">
      <formula1>"　,男,女"</formula1>
    </dataValidation>
    <dataValidation type="list" allowBlank="1" showInputMessage="1" showErrorMessage="1" sqref="H6:H7" xr:uid="{00000000-0002-0000-0400-000001000000}">
      <formula1>所属地</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U172"/>
  <sheetViews>
    <sheetView showZeros="0" zoomScaleNormal="100" workbookViewId="0">
      <pane ySplit="1" topLeftCell="A27" activePane="bottomLeft" state="frozen"/>
      <selection sqref="A1:A2"/>
      <selection pane="bottomLeft" activeCell="J18" sqref="J18:J58"/>
    </sheetView>
  </sheetViews>
  <sheetFormatPr defaultRowHeight="13.5"/>
  <cols>
    <col min="1" max="1" width="18" style="2" customWidth="1"/>
    <col min="2" max="2" width="17.625" style="2" customWidth="1"/>
    <col min="3" max="4" width="5.5" style="3" customWidth="1"/>
    <col min="5" max="5" width="18" style="2" customWidth="1"/>
    <col min="6" max="6" width="16.75" style="2" customWidth="1"/>
    <col min="7" max="8" width="5.5" style="3" customWidth="1"/>
    <col min="9" max="9" width="3.25" customWidth="1"/>
    <col min="10" max="11" width="9" style="1" customWidth="1"/>
    <col min="12" max="12" width="2.5" customWidth="1"/>
    <col min="13" max="14" width="9" style="1" customWidth="1"/>
    <col min="15" max="15" width="5.875" customWidth="1"/>
    <col min="17" max="17" width="18.75" customWidth="1"/>
    <col min="19" max="19" width="18.75" customWidth="1"/>
    <col min="21" max="21" width="18.75" customWidth="1"/>
  </cols>
  <sheetData>
    <row r="1" spans="1:21" ht="22.5">
      <c r="A1" s="6" t="s">
        <v>12</v>
      </c>
      <c r="B1" s="6" t="s">
        <v>3</v>
      </c>
      <c r="C1" s="7" t="s">
        <v>2</v>
      </c>
      <c r="D1" s="7" t="s">
        <v>48</v>
      </c>
      <c r="E1" s="4" t="s">
        <v>13</v>
      </c>
      <c r="F1" s="4" t="s">
        <v>3</v>
      </c>
      <c r="G1" s="5" t="s">
        <v>2</v>
      </c>
      <c r="H1" s="5" t="s">
        <v>49</v>
      </c>
      <c r="J1" s="8" t="s">
        <v>16</v>
      </c>
      <c r="K1" s="8" t="s">
        <v>18</v>
      </c>
      <c r="L1" s="1"/>
      <c r="M1" s="9" t="s">
        <v>19</v>
      </c>
      <c r="N1" s="9" t="s">
        <v>18</v>
      </c>
      <c r="P1" s="34" t="s">
        <v>61</v>
      </c>
      <c r="Q1" s="34" t="s">
        <v>66</v>
      </c>
      <c r="R1" s="32" t="s">
        <v>63</v>
      </c>
      <c r="S1" s="32" t="s">
        <v>62</v>
      </c>
      <c r="T1" s="33" t="s">
        <v>64</v>
      </c>
      <c r="U1" s="33" t="s">
        <v>65</v>
      </c>
    </row>
    <row r="2" spans="1:21">
      <c r="A2" s="48" t="s">
        <v>246</v>
      </c>
      <c r="B2" s="48" t="s">
        <v>247</v>
      </c>
      <c r="C2" s="48">
        <v>11</v>
      </c>
      <c r="D2" s="48">
        <v>7</v>
      </c>
      <c r="E2" s="48" t="s">
        <v>248</v>
      </c>
      <c r="F2" s="48" t="s">
        <v>249</v>
      </c>
      <c r="G2" s="48">
        <v>46</v>
      </c>
      <c r="H2" s="48">
        <v>1</v>
      </c>
      <c r="I2" s="48"/>
      <c r="J2" s="48" t="s">
        <v>188</v>
      </c>
      <c r="K2" s="48">
        <v>1</v>
      </c>
      <c r="L2" s="48"/>
      <c r="M2" s="48" t="s">
        <v>322</v>
      </c>
      <c r="N2" s="48"/>
      <c r="O2" s="48"/>
      <c r="P2" s="48">
        <v>11</v>
      </c>
      <c r="Q2" s="48" t="s">
        <v>80</v>
      </c>
      <c r="R2" s="48">
        <v>28</v>
      </c>
      <c r="S2" s="48" t="s">
        <v>114</v>
      </c>
      <c r="T2" s="48">
        <v>52</v>
      </c>
      <c r="U2" s="48" t="s">
        <v>97</v>
      </c>
    </row>
    <row r="3" spans="1:21">
      <c r="A3" s="48" t="s">
        <v>250</v>
      </c>
      <c r="B3" s="48" t="s">
        <v>251</v>
      </c>
      <c r="C3" s="48">
        <v>14</v>
      </c>
      <c r="D3" s="48">
        <v>7</v>
      </c>
      <c r="E3" s="48" t="s">
        <v>252</v>
      </c>
      <c r="F3" s="48" t="s">
        <v>253</v>
      </c>
      <c r="G3" s="48">
        <v>47</v>
      </c>
      <c r="H3" s="48">
        <v>7</v>
      </c>
      <c r="I3" s="48"/>
      <c r="J3" s="48" t="s">
        <v>189</v>
      </c>
      <c r="K3" s="48">
        <v>2</v>
      </c>
      <c r="L3" s="48"/>
      <c r="M3" s="48" t="s">
        <v>323</v>
      </c>
      <c r="N3" s="48"/>
      <c r="O3" s="48"/>
      <c r="P3" s="48">
        <v>14</v>
      </c>
      <c r="Q3" s="48" t="s">
        <v>82</v>
      </c>
      <c r="R3" s="48">
        <v>6</v>
      </c>
      <c r="S3" s="48" t="s">
        <v>126</v>
      </c>
      <c r="T3" s="48">
        <v>37</v>
      </c>
      <c r="U3" s="48" t="s">
        <v>109</v>
      </c>
    </row>
    <row r="4" spans="1:21">
      <c r="A4" s="48" t="s">
        <v>254</v>
      </c>
      <c r="B4" s="48" t="s">
        <v>255</v>
      </c>
      <c r="C4" s="48">
        <v>16</v>
      </c>
      <c r="D4" s="48">
        <v>7</v>
      </c>
      <c r="E4" s="48" t="s">
        <v>256</v>
      </c>
      <c r="F4" s="48" t="s">
        <v>256</v>
      </c>
      <c r="G4" s="48">
        <v>48</v>
      </c>
      <c r="H4" s="48">
        <v>7</v>
      </c>
      <c r="I4" s="48"/>
      <c r="J4" s="48" t="s">
        <v>190</v>
      </c>
      <c r="K4" s="48">
        <v>3</v>
      </c>
      <c r="L4" s="48"/>
      <c r="M4" s="48" t="s">
        <v>324</v>
      </c>
      <c r="N4" s="48"/>
      <c r="O4" s="48"/>
      <c r="P4" s="48">
        <v>16</v>
      </c>
      <c r="Q4" s="48" t="s">
        <v>84</v>
      </c>
      <c r="R4" s="48">
        <v>56</v>
      </c>
      <c r="S4" s="48" t="s">
        <v>129</v>
      </c>
      <c r="T4" s="48"/>
      <c r="U4" s="48"/>
    </row>
    <row r="5" spans="1:21">
      <c r="A5" s="48" t="s">
        <v>257</v>
      </c>
      <c r="B5" s="48" t="s">
        <v>258</v>
      </c>
      <c r="C5" s="48">
        <v>12</v>
      </c>
      <c r="D5" s="48">
        <v>7</v>
      </c>
      <c r="E5" s="48" t="s">
        <v>259</v>
      </c>
      <c r="F5" s="48" t="s">
        <v>259</v>
      </c>
      <c r="G5" s="48">
        <v>49</v>
      </c>
      <c r="H5" s="48">
        <v>1</v>
      </c>
      <c r="I5" s="48"/>
      <c r="J5" s="48" t="s">
        <v>191</v>
      </c>
      <c r="K5" s="48">
        <v>4</v>
      </c>
      <c r="L5" s="48"/>
      <c r="M5" s="48" t="s">
        <v>325</v>
      </c>
      <c r="N5" s="48"/>
      <c r="O5" s="48"/>
      <c r="P5" s="48">
        <v>12</v>
      </c>
      <c r="Q5" s="48" t="s">
        <v>86</v>
      </c>
      <c r="R5" s="48"/>
      <c r="S5" s="48"/>
      <c r="T5" s="48"/>
      <c r="U5" s="48"/>
    </row>
    <row r="6" spans="1:21">
      <c r="A6" s="48" t="s">
        <v>260</v>
      </c>
      <c r="B6" s="48" t="s">
        <v>261</v>
      </c>
      <c r="C6" s="48">
        <v>13</v>
      </c>
      <c r="D6" s="48">
        <v>7</v>
      </c>
      <c r="E6" s="48" t="s">
        <v>262</v>
      </c>
      <c r="F6" s="48" t="s">
        <v>262</v>
      </c>
      <c r="G6" s="48">
        <v>55</v>
      </c>
      <c r="H6" s="48">
        <v>7</v>
      </c>
      <c r="I6" s="48"/>
      <c r="J6" s="48" t="s">
        <v>192</v>
      </c>
      <c r="K6" s="48">
        <v>5</v>
      </c>
      <c r="L6" s="48"/>
      <c r="M6" s="48" t="s">
        <v>326</v>
      </c>
      <c r="N6" s="48"/>
      <c r="O6" s="48"/>
      <c r="P6" s="48">
        <v>13</v>
      </c>
      <c r="Q6" s="48" t="s">
        <v>88</v>
      </c>
      <c r="R6" s="48"/>
      <c r="S6" s="48"/>
      <c r="T6" s="48"/>
      <c r="U6" s="48"/>
    </row>
    <row r="7" spans="1:21">
      <c r="A7" s="48" t="s">
        <v>263</v>
      </c>
      <c r="B7" s="48" t="s">
        <v>264</v>
      </c>
      <c r="C7" s="48">
        <v>15</v>
      </c>
      <c r="D7" s="48">
        <v>7</v>
      </c>
      <c r="E7" s="48" t="s">
        <v>265</v>
      </c>
      <c r="F7" s="48" t="s">
        <v>265</v>
      </c>
      <c r="G7" s="48">
        <v>51</v>
      </c>
      <c r="H7" s="48">
        <v>1</v>
      </c>
      <c r="I7" s="48"/>
      <c r="J7" s="48" t="s">
        <v>193</v>
      </c>
      <c r="K7" s="48">
        <v>6</v>
      </c>
      <c r="L7" s="48"/>
      <c r="M7" s="48"/>
      <c r="N7" s="48"/>
      <c r="O7" s="48"/>
      <c r="P7" s="48">
        <v>15</v>
      </c>
      <c r="Q7" s="48" t="s">
        <v>90</v>
      </c>
      <c r="R7" s="48"/>
      <c r="S7" s="48"/>
      <c r="T7" s="48"/>
      <c r="U7" s="48"/>
    </row>
    <row r="8" spans="1:21">
      <c r="A8" s="48" t="s">
        <v>266</v>
      </c>
      <c r="B8" s="48" t="s">
        <v>266</v>
      </c>
      <c r="C8" s="48">
        <v>18</v>
      </c>
      <c r="D8" s="48">
        <v>3</v>
      </c>
      <c r="E8" s="48" t="s">
        <v>267</v>
      </c>
      <c r="F8" s="48" t="s">
        <v>267</v>
      </c>
      <c r="G8" s="48">
        <v>54</v>
      </c>
      <c r="H8" s="48">
        <v>5</v>
      </c>
      <c r="I8" s="48"/>
      <c r="J8" s="48" t="s">
        <v>194</v>
      </c>
      <c r="K8" s="48">
        <v>7</v>
      </c>
      <c r="L8" s="48"/>
      <c r="M8" s="48"/>
      <c r="N8" s="48"/>
      <c r="O8" s="48"/>
      <c r="P8" s="48">
        <v>18</v>
      </c>
      <c r="Q8" s="48" t="s">
        <v>92</v>
      </c>
      <c r="R8" s="48"/>
      <c r="S8" s="48"/>
      <c r="T8" s="48"/>
      <c r="U8" s="48"/>
    </row>
    <row r="9" spans="1:21">
      <c r="A9" s="48" t="s">
        <v>268</v>
      </c>
      <c r="B9" s="48" t="s">
        <v>269</v>
      </c>
      <c r="C9" s="48">
        <v>19</v>
      </c>
      <c r="D9" s="48">
        <v>1</v>
      </c>
      <c r="E9" s="48" t="s">
        <v>270</v>
      </c>
      <c r="F9" s="48" t="s">
        <v>270</v>
      </c>
      <c r="G9" s="48">
        <v>50</v>
      </c>
      <c r="H9" s="48">
        <v>12</v>
      </c>
      <c r="I9" s="48"/>
      <c r="J9" s="48" t="s">
        <v>195</v>
      </c>
      <c r="K9" s="48">
        <v>8</v>
      </c>
      <c r="L9" s="48"/>
      <c r="M9" s="48"/>
      <c r="N9" s="48"/>
      <c r="O9" s="48"/>
      <c r="P9" s="48">
        <v>19</v>
      </c>
      <c r="Q9" s="48" t="s">
        <v>94</v>
      </c>
      <c r="R9" s="48"/>
      <c r="S9" s="48"/>
      <c r="T9" s="48"/>
      <c r="U9" s="48"/>
    </row>
    <row r="10" spans="1:21">
      <c r="A10" s="48" t="s">
        <v>271</v>
      </c>
      <c r="B10" s="48" t="s">
        <v>272</v>
      </c>
      <c r="C10" s="48">
        <v>21</v>
      </c>
      <c r="D10" s="48">
        <v>7</v>
      </c>
      <c r="E10" s="48" t="s">
        <v>273</v>
      </c>
      <c r="F10" s="48" t="s">
        <v>273</v>
      </c>
      <c r="G10" s="48">
        <v>52</v>
      </c>
      <c r="H10" s="48">
        <v>4</v>
      </c>
      <c r="I10" s="48"/>
      <c r="J10" s="48" t="s">
        <v>196</v>
      </c>
      <c r="K10" s="48">
        <v>9</v>
      </c>
      <c r="L10" s="48"/>
      <c r="M10" s="48"/>
      <c r="N10" s="48"/>
      <c r="O10" s="48"/>
      <c r="P10" s="48">
        <v>21</v>
      </c>
      <c r="Q10" s="48" t="s">
        <v>96</v>
      </c>
      <c r="R10" s="48"/>
      <c r="S10" s="48"/>
      <c r="T10" s="48"/>
      <c r="U10" s="48"/>
    </row>
    <row r="11" spans="1:21">
      <c r="A11" s="48" t="s">
        <v>274</v>
      </c>
      <c r="B11" s="48" t="s">
        <v>275</v>
      </c>
      <c r="C11" s="48">
        <v>22</v>
      </c>
      <c r="D11" s="48">
        <v>7</v>
      </c>
      <c r="E11" s="48" t="s">
        <v>276</v>
      </c>
      <c r="F11" s="48" t="s">
        <v>276</v>
      </c>
      <c r="G11" s="48">
        <v>53</v>
      </c>
      <c r="H11" s="48">
        <v>6</v>
      </c>
      <c r="I11" s="48"/>
      <c r="J11" s="48" t="s">
        <v>197</v>
      </c>
      <c r="K11" s="48">
        <v>10</v>
      </c>
      <c r="L11" s="48"/>
      <c r="M11" s="48"/>
      <c r="N11" s="48"/>
      <c r="O11" s="48"/>
      <c r="P11" s="48">
        <v>22</v>
      </c>
      <c r="Q11" s="48" t="s">
        <v>98</v>
      </c>
      <c r="R11" s="48"/>
      <c r="S11" s="48"/>
      <c r="T11" s="48"/>
      <c r="U11" s="48"/>
    </row>
    <row r="12" spans="1:21">
      <c r="A12" s="48" t="s">
        <v>277</v>
      </c>
      <c r="B12" s="48" t="s">
        <v>277</v>
      </c>
      <c r="C12" s="48">
        <v>23</v>
      </c>
      <c r="D12" s="48">
        <v>7</v>
      </c>
      <c r="E12" s="48" t="s">
        <v>278</v>
      </c>
      <c r="F12" s="48" t="s">
        <v>278</v>
      </c>
      <c r="G12" s="48">
        <v>32</v>
      </c>
      <c r="H12" s="48">
        <v>1</v>
      </c>
      <c r="I12" s="48"/>
      <c r="J12" s="48" t="s">
        <v>198</v>
      </c>
      <c r="K12" s="48">
        <v>11</v>
      </c>
      <c r="L12" s="48"/>
      <c r="M12" s="48"/>
      <c r="N12" s="48"/>
      <c r="O12" s="48"/>
      <c r="P12" s="48">
        <v>23</v>
      </c>
      <c r="Q12" s="48" t="s">
        <v>100</v>
      </c>
      <c r="R12" s="48"/>
      <c r="S12" s="48"/>
      <c r="T12" s="48"/>
      <c r="U12" s="48"/>
    </row>
    <row r="13" spans="1:21">
      <c r="A13" s="48" t="s">
        <v>279</v>
      </c>
      <c r="B13" s="48" t="s">
        <v>280</v>
      </c>
      <c r="C13" s="48">
        <v>20</v>
      </c>
      <c r="D13" s="48">
        <v>1</v>
      </c>
      <c r="E13" s="48" t="s">
        <v>281</v>
      </c>
      <c r="F13" s="48" t="s">
        <v>281</v>
      </c>
      <c r="G13" s="48">
        <v>33</v>
      </c>
      <c r="H13" s="48">
        <v>2</v>
      </c>
      <c r="I13" s="48"/>
      <c r="J13" s="48" t="s">
        <v>199</v>
      </c>
      <c r="K13" s="48">
        <v>12</v>
      </c>
      <c r="L13" s="48"/>
      <c r="M13" s="48"/>
      <c r="N13" s="48"/>
      <c r="O13" s="48"/>
      <c r="P13" s="48">
        <v>20</v>
      </c>
      <c r="Q13" s="48" t="s">
        <v>102</v>
      </c>
      <c r="R13" s="48"/>
      <c r="S13" s="48"/>
      <c r="T13" s="48"/>
      <c r="U13" s="48"/>
    </row>
    <row r="14" spans="1:21">
      <c r="A14" s="48" t="s">
        <v>282</v>
      </c>
      <c r="B14" s="48" t="s">
        <v>282</v>
      </c>
      <c r="C14" s="48">
        <v>24</v>
      </c>
      <c r="D14" s="48">
        <v>1</v>
      </c>
      <c r="E14" s="48" t="s">
        <v>283</v>
      </c>
      <c r="F14" s="48" t="s">
        <v>283</v>
      </c>
      <c r="G14" s="48">
        <v>34</v>
      </c>
      <c r="H14" s="48">
        <v>12</v>
      </c>
      <c r="I14" s="48"/>
      <c r="J14" s="48" t="s">
        <v>200</v>
      </c>
      <c r="K14" s="48">
        <v>13</v>
      </c>
      <c r="L14" s="48"/>
      <c r="M14" s="48"/>
      <c r="N14" s="48"/>
      <c r="O14" s="48"/>
      <c r="P14" s="48">
        <v>24</v>
      </c>
      <c r="Q14" s="48" t="s">
        <v>104</v>
      </c>
      <c r="R14" s="48"/>
      <c r="S14" s="48"/>
      <c r="T14" s="48"/>
      <c r="U14" s="48"/>
    </row>
    <row r="15" spans="1:21">
      <c r="A15" s="48" t="s">
        <v>284</v>
      </c>
      <c r="B15" s="48" t="s">
        <v>284</v>
      </c>
      <c r="C15" s="48">
        <v>25</v>
      </c>
      <c r="D15" s="48">
        <v>12</v>
      </c>
      <c r="E15" s="48" t="s">
        <v>285</v>
      </c>
      <c r="F15" s="48" t="s">
        <v>285</v>
      </c>
      <c r="G15" s="48">
        <v>35</v>
      </c>
      <c r="H15" s="48">
        <v>3</v>
      </c>
      <c r="I15" s="48"/>
      <c r="J15" s="48" t="s">
        <v>201</v>
      </c>
      <c r="K15" s="48">
        <v>14</v>
      </c>
      <c r="L15" s="48"/>
      <c r="M15" s="48"/>
      <c r="N15" s="48"/>
      <c r="O15" s="48"/>
      <c r="P15" s="48">
        <v>25</v>
      </c>
      <c r="Q15" s="48" t="s">
        <v>106</v>
      </c>
      <c r="R15" s="48"/>
      <c r="S15" s="48"/>
      <c r="T15" s="48"/>
      <c r="U15" s="48"/>
    </row>
    <row r="16" spans="1:21">
      <c r="A16" s="48" t="s">
        <v>286</v>
      </c>
      <c r="B16" s="48" t="s">
        <v>286</v>
      </c>
      <c r="C16" s="48">
        <v>26</v>
      </c>
      <c r="D16" s="48">
        <v>3</v>
      </c>
      <c r="E16" s="48" t="s">
        <v>287</v>
      </c>
      <c r="F16" s="48" t="s">
        <v>287</v>
      </c>
      <c r="G16" s="48">
        <v>37</v>
      </c>
      <c r="H16" s="48">
        <v>4</v>
      </c>
      <c r="I16" s="48"/>
      <c r="J16" s="48" t="s">
        <v>202</v>
      </c>
      <c r="K16" s="48">
        <v>15</v>
      </c>
      <c r="L16" s="48"/>
      <c r="M16" s="48"/>
      <c r="N16" s="48"/>
      <c r="O16" s="48"/>
      <c r="P16" s="48">
        <v>26</v>
      </c>
      <c r="Q16" s="48" t="s">
        <v>108</v>
      </c>
      <c r="R16" s="48"/>
      <c r="S16" s="48"/>
      <c r="T16" s="48"/>
      <c r="U16" s="48"/>
    </row>
    <row r="17" spans="1:21">
      <c r="A17" s="48" t="s">
        <v>288</v>
      </c>
      <c r="B17" s="48" t="s">
        <v>288</v>
      </c>
      <c r="C17" s="48">
        <v>27</v>
      </c>
      <c r="D17" s="48">
        <v>1</v>
      </c>
      <c r="E17" s="48" t="s">
        <v>289</v>
      </c>
      <c r="F17" s="48" t="s">
        <v>289</v>
      </c>
      <c r="G17" s="48">
        <v>38</v>
      </c>
      <c r="H17" s="48">
        <v>5</v>
      </c>
      <c r="I17" s="48"/>
      <c r="J17" s="48" t="s">
        <v>203</v>
      </c>
      <c r="K17" s="48">
        <v>16</v>
      </c>
      <c r="L17" s="48"/>
      <c r="M17" s="48"/>
      <c r="N17" s="48"/>
      <c r="O17" s="48"/>
      <c r="P17" s="48">
        <v>27</v>
      </c>
      <c r="Q17" s="48" t="s">
        <v>110</v>
      </c>
      <c r="R17" s="48"/>
      <c r="S17" s="48"/>
      <c r="T17" s="48"/>
      <c r="U17" s="48"/>
    </row>
    <row r="18" spans="1:21">
      <c r="A18" s="48" t="s">
        <v>290</v>
      </c>
      <c r="B18" s="48" t="s">
        <v>290</v>
      </c>
      <c r="C18" s="48">
        <v>30</v>
      </c>
      <c r="D18" s="48">
        <v>5</v>
      </c>
      <c r="E18" s="48" t="s">
        <v>291</v>
      </c>
      <c r="F18" s="48" t="s">
        <v>291</v>
      </c>
      <c r="G18" s="48">
        <v>39</v>
      </c>
      <c r="H18" s="48">
        <v>5</v>
      </c>
      <c r="I18" s="48"/>
      <c r="J18" s="48" t="s">
        <v>204</v>
      </c>
      <c r="K18" s="48">
        <v>17</v>
      </c>
      <c r="L18" s="48"/>
      <c r="M18" s="48"/>
      <c r="N18" s="48"/>
      <c r="O18" s="48"/>
      <c r="P18" s="48">
        <v>30</v>
      </c>
      <c r="Q18" s="48" t="s">
        <v>112</v>
      </c>
      <c r="R18" s="48"/>
      <c r="S18" s="48"/>
      <c r="T18" s="48"/>
      <c r="U18" s="48"/>
    </row>
    <row r="19" spans="1:21">
      <c r="A19" s="48" t="s">
        <v>292</v>
      </c>
      <c r="B19" s="48" t="s">
        <v>292</v>
      </c>
      <c r="C19" s="48">
        <v>28</v>
      </c>
      <c r="D19" s="48">
        <v>4</v>
      </c>
      <c r="E19" s="48" t="s">
        <v>293</v>
      </c>
      <c r="F19" s="48" t="s">
        <v>293</v>
      </c>
      <c r="G19" s="48">
        <v>40</v>
      </c>
      <c r="H19" s="48">
        <v>6</v>
      </c>
      <c r="I19" s="48"/>
      <c r="J19" s="48" t="s">
        <v>205</v>
      </c>
      <c r="K19" s="48">
        <v>18</v>
      </c>
      <c r="L19" s="48"/>
      <c r="M19" s="48"/>
      <c r="N19" s="48"/>
      <c r="O19" s="48"/>
      <c r="P19" s="48">
        <v>31</v>
      </c>
      <c r="Q19" s="48" t="s">
        <v>116</v>
      </c>
      <c r="R19" s="48"/>
      <c r="S19" s="48"/>
      <c r="T19" s="48"/>
      <c r="U19" s="48"/>
    </row>
    <row r="20" spans="1:21">
      <c r="A20" s="48" t="s">
        <v>294</v>
      </c>
      <c r="B20" s="48" t="s">
        <v>294</v>
      </c>
      <c r="C20" s="48">
        <v>31</v>
      </c>
      <c r="D20" s="48">
        <v>7</v>
      </c>
      <c r="E20" s="48" t="s">
        <v>295</v>
      </c>
      <c r="F20" s="48" t="s">
        <v>295</v>
      </c>
      <c r="G20" s="48">
        <v>41</v>
      </c>
      <c r="H20" s="48">
        <v>6</v>
      </c>
      <c r="I20" s="48"/>
      <c r="J20" s="48" t="s">
        <v>206</v>
      </c>
      <c r="K20" s="48">
        <v>19</v>
      </c>
      <c r="L20" s="48"/>
      <c r="M20" s="48"/>
      <c r="N20" s="48"/>
      <c r="O20" s="48"/>
      <c r="P20" s="48">
        <v>29</v>
      </c>
      <c r="Q20" s="48" t="s">
        <v>118</v>
      </c>
      <c r="R20" s="48"/>
      <c r="S20" s="48"/>
      <c r="T20" s="48"/>
      <c r="U20" s="48"/>
    </row>
    <row r="21" spans="1:21">
      <c r="A21" s="48" t="s">
        <v>296</v>
      </c>
      <c r="B21" s="48" t="s">
        <v>296</v>
      </c>
      <c r="C21" s="48">
        <v>29</v>
      </c>
      <c r="D21" s="48">
        <v>6</v>
      </c>
      <c r="E21" s="48" t="s">
        <v>297</v>
      </c>
      <c r="F21" s="48" t="s">
        <v>298</v>
      </c>
      <c r="G21" s="48">
        <v>43</v>
      </c>
      <c r="H21" s="48">
        <v>7</v>
      </c>
      <c r="I21" s="48"/>
      <c r="J21" s="48" t="s">
        <v>207</v>
      </c>
      <c r="K21" s="48">
        <v>20</v>
      </c>
      <c r="L21" s="48"/>
      <c r="M21" s="48"/>
      <c r="N21" s="48"/>
      <c r="O21" s="48"/>
      <c r="P21" s="48">
        <v>1</v>
      </c>
      <c r="Q21" s="48" t="s">
        <v>120</v>
      </c>
      <c r="R21" s="48"/>
      <c r="S21" s="48"/>
      <c r="T21" s="48"/>
      <c r="U21" s="48"/>
    </row>
    <row r="22" spans="1:21">
      <c r="A22" s="48" t="s">
        <v>299</v>
      </c>
      <c r="B22" s="48" t="s">
        <v>299</v>
      </c>
      <c r="C22" s="48">
        <v>1</v>
      </c>
      <c r="D22" s="48">
        <v>1</v>
      </c>
      <c r="E22" s="48" t="s">
        <v>300</v>
      </c>
      <c r="F22" s="48" t="s">
        <v>301</v>
      </c>
      <c r="G22" s="48">
        <v>36</v>
      </c>
      <c r="H22" s="48">
        <v>1</v>
      </c>
      <c r="I22" s="48"/>
      <c r="J22" s="48" t="s">
        <v>208</v>
      </c>
      <c r="K22" s="48">
        <v>21</v>
      </c>
      <c r="L22" s="48"/>
      <c r="M22" s="48"/>
      <c r="N22" s="48"/>
      <c r="O22" s="48"/>
      <c r="P22" s="48">
        <v>2</v>
      </c>
      <c r="Q22" s="48" t="s">
        <v>122</v>
      </c>
      <c r="R22" s="48"/>
      <c r="S22" s="48"/>
      <c r="T22" s="48"/>
      <c r="U22" s="48"/>
    </row>
    <row r="23" spans="1:21">
      <c r="A23" s="48" t="s">
        <v>302</v>
      </c>
      <c r="B23" s="48" t="s">
        <v>302</v>
      </c>
      <c r="C23" s="48">
        <v>2</v>
      </c>
      <c r="D23" s="48">
        <v>2</v>
      </c>
      <c r="E23" s="48" t="s">
        <v>303</v>
      </c>
      <c r="F23" s="48" t="s">
        <v>304</v>
      </c>
      <c r="G23" s="48">
        <v>42</v>
      </c>
      <c r="H23" s="48">
        <v>7</v>
      </c>
      <c r="I23" s="48"/>
      <c r="J23" s="48" t="s">
        <v>209</v>
      </c>
      <c r="K23" s="48">
        <v>22</v>
      </c>
      <c r="L23" s="48"/>
      <c r="M23" s="48"/>
      <c r="N23" s="48"/>
      <c r="O23" s="48"/>
      <c r="P23" s="48">
        <v>3</v>
      </c>
      <c r="Q23" s="48" t="s">
        <v>124</v>
      </c>
      <c r="R23" s="48"/>
      <c r="S23" s="48"/>
      <c r="T23" s="48"/>
      <c r="U23" s="48"/>
    </row>
    <row r="24" spans="1:21">
      <c r="A24" s="48" t="s">
        <v>305</v>
      </c>
      <c r="B24" s="48" t="s">
        <v>305</v>
      </c>
      <c r="C24" s="48">
        <v>3</v>
      </c>
      <c r="D24" s="48">
        <v>12</v>
      </c>
      <c r="E24" s="48" t="s">
        <v>306</v>
      </c>
      <c r="F24" s="48" t="s">
        <v>307</v>
      </c>
      <c r="G24" s="48">
        <v>44</v>
      </c>
      <c r="H24" s="48">
        <v>7</v>
      </c>
      <c r="I24" s="48"/>
      <c r="J24" s="48" t="s">
        <v>210</v>
      </c>
      <c r="K24" s="48">
        <v>23</v>
      </c>
      <c r="L24" s="48"/>
      <c r="M24" s="48"/>
      <c r="N24" s="48"/>
      <c r="O24" s="48"/>
      <c r="P24" s="48">
        <v>7</v>
      </c>
      <c r="Q24" s="48" t="s">
        <v>128</v>
      </c>
      <c r="R24" s="48"/>
      <c r="S24" s="48"/>
      <c r="T24" s="48"/>
      <c r="U24" s="48"/>
    </row>
    <row r="25" spans="1:21">
      <c r="A25" s="48" t="s">
        <v>308</v>
      </c>
      <c r="B25" s="48" t="s">
        <v>308</v>
      </c>
      <c r="C25" s="48">
        <v>6</v>
      </c>
      <c r="D25" s="48">
        <v>4</v>
      </c>
      <c r="E25" s="48" t="s">
        <v>309</v>
      </c>
      <c r="F25" s="48" t="s">
        <v>310</v>
      </c>
      <c r="G25" s="48">
        <v>45</v>
      </c>
      <c r="H25" s="48">
        <v>7</v>
      </c>
      <c r="I25" s="48"/>
      <c r="J25" s="48" t="s">
        <v>211</v>
      </c>
      <c r="K25" s="48">
        <v>24</v>
      </c>
      <c r="L25" s="48"/>
      <c r="M25" s="48"/>
      <c r="N25" s="48"/>
      <c r="O25" s="48"/>
      <c r="P25" s="48">
        <v>8</v>
      </c>
      <c r="Q25" s="48" t="s">
        <v>130</v>
      </c>
      <c r="R25" s="48"/>
      <c r="S25" s="48"/>
      <c r="T25" s="48"/>
      <c r="U25" s="48"/>
    </row>
    <row r="26" spans="1:21">
      <c r="A26" s="48" t="s">
        <v>311</v>
      </c>
      <c r="B26" s="48" t="s">
        <v>311</v>
      </c>
      <c r="C26" s="48">
        <v>7</v>
      </c>
      <c r="D26" s="48">
        <v>5</v>
      </c>
      <c r="E26" s="48" t="s">
        <v>312</v>
      </c>
      <c r="F26" s="48" t="s">
        <v>312</v>
      </c>
      <c r="G26" s="48">
        <v>56</v>
      </c>
      <c r="H26" s="48">
        <v>4</v>
      </c>
      <c r="I26" s="48"/>
      <c r="J26" s="48" t="s">
        <v>212</v>
      </c>
      <c r="K26" s="48">
        <v>25</v>
      </c>
      <c r="L26" s="48"/>
      <c r="M26" s="48"/>
      <c r="N26" s="48"/>
      <c r="O26" s="48"/>
      <c r="P26" s="48">
        <v>9</v>
      </c>
      <c r="Q26" s="48" t="s">
        <v>132</v>
      </c>
      <c r="R26" s="48"/>
      <c r="S26" s="48"/>
      <c r="T26" s="48"/>
      <c r="U26" s="48"/>
    </row>
    <row r="27" spans="1:21">
      <c r="A27" s="48" t="s">
        <v>313</v>
      </c>
      <c r="B27" s="48" t="s">
        <v>313</v>
      </c>
      <c r="C27" s="48">
        <v>8</v>
      </c>
      <c r="D27" s="48">
        <v>5</v>
      </c>
      <c r="E27" s="48" t="s">
        <v>314</v>
      </c>
      <c r="F27" s="48" t="s">
        <v>314</v>
      </c>
      <c r="G27" s="48">
        <v>57</v>
      </c>
      <c r="H27" s="48">
        <v>1</v>
      </c>
      <c r="I27" s="48"/>
      <c r="J27" s="48" t="s">
        <v>213</v>
      </c>
      <c r="K27" s="48">
        <v>26</v>
      </c>
      <c r="L27" s="48"/>
      <c r="M27" s="48"/>
      <c r="N27" s="48"/>
      <c r="O27" s="48"/>
      <c r="P27" s="48">
        <v>10</v>
      </c>
      <c r="Q27" s="48" t="s">
        <v>133</v>
      </c>
      <c r="R27" s="48"/>
      <c r="S27" s="48"/>
      <c r="T27" s="48"/>
      <c r="U27" s="48"/>
    </row>
    <row r="28" spans="1:21">
      <c r="A28" s="48" t="s">
        <v>315</v>
      </c>
      <c r="B28" s="48" t="s">
        <v>315</v>
      </c>
      <c r="C28" s="48">
        <v>9</v>
      </c>
      <c r="D28" s="48">
        <v>6</v>
      </c>
      <c r="E28" s="48"/>
      <c r="F28" s="48"/>
      <c r="G28" s="48"/>
      <c r="H28" s="48"/>
      <c r="I28" s="48"/>
      <c r="J28" s="48" t="s">
        <v>214</v>
      </c>
      <c r="K28" s="48">
        <v>27</v>
      </c>
      <c r="L28" s="48"/>
      <c r="M28" s="48"/>
      <c r="N28" s="48"/>
      <c r="O28" s="48"/>
      <c r="P28" s="48">
        <v>4</v>
      </c>
      <c r="Q28" s="48" t="s">
        <v>134</v>
      </c>
      <c r="R28" s="48"/>
      <c r="S28" s="48"/>
      <c r="T28" s="48"/>
      <c r="U28" s="48"/>
    </row>
    <row r="29" spans="1:21">
      <c r="A29" s="48" t="s">
        <v>316</v>
      </c>
      <c r="B29" s="48" t="s">
        <v>316</v>
      </c>
      <c r="C29" s="48">
        <v>10</v>
      </c>
      <c r="D29" s="48">
        <v>6</v>
      </c>
      <c r="E29" s="48"/>
      <c r="F29" s="48"/>
      <c r="G29" s="48"/>
      <c r="H29" s="48"/>
      <c r="I29" s="48"/>
      <c r="J29" s="48" t="s">
        <v>215</v>
      </c>
      <c r="K29" s="48">
        <v>28</v>
      </c>
      <c r="L29" s="48"/>
      <c r="M29" s="48"/>
      <c r="N29" s="48"/>
      <c r="O29" s="48"/>
      <c r="P29" s="48">
        <v>5</v>
      </c>
      <c r="Q29" s="48" t="s">
        <v>135</v>
      </c>
      <c r="R29" s="48"/>
      <c r="S29" s="48"/>
      <c r="T29" s="48"/>
      <c r="U29" s="48"/>
    </row>
    <row r="30" spans="1:21">
      <c r="A30" s="48" t="s">
        <v>317</v>
      </c>
      <c r="B30" s="48" t="s">
        <v>317</v>
      </c>
      <c r="C30" s="48">
        <v>4</v>
      </c>
      <c r="D30" s="48">
        <v>3</v>
      </c>
      <c r="E30" s="48"/>
      <c r="F30" s="48"/>
      <c r="G30" s="48"/>
      <c r="H30" s="48"/>
      <c r="I30" s="48"/>
      <c r="J30" s="48" t="s">
        <v>216</v>
      </c>
      <c r="K30" s="48">
        <v>29</v>
      </c>
      <c r="L30" s="48"/>
      <c r="M30" s="48"/>
      <c r="N30" s="48"/>
      <c r="O30" s="48"/>
      <c r="P30" s="48">
        <v>17</v>
      </c>
      <c r="Q30" s="48" t="s">
        <v>136</v>
      </c>
      <c r="R30" s="48"/>
      <c r="S30" s="48"/>
      <c r="T30" s="48"/>
      <c r="U30" s="48"/>
    </row>
    <row r="31" spans="1:21">
      <c r="A31" s="48" t="s">
        <v>318</v>
      </c>
      <c r="B31" s="48" t="s">
        <v>319</v>
      </c>
      <c r="C31" s="48">
        <v>5</v>
      </c>
      <c r="D31" s="48">
        <v>1</v>
      </c>
      <c r="E31" s="48"/>
      <c r="F31" s="48"/>
      <c r="G31" s="48"/>
      <c r="H31" s="48"/>
      <c r="I31" s="48"/>
      <c r="J31" s="48" t="s">
        <v>217</v>
      </c>
      <c r="K31" s="48">
        <v>30</v>
      </c>
      <c r="L31" s="48"/>
      <c r="M31" s="48"/>
      <c r="N31" s="48"/>
      <c r="O31" s="48"/>
      <c r="P31" s="48">
        <v>46</v>
      </c>
      <c r="Q31" s="48" t="s">
        <v>81</v>
      </c>
      <c r="R31" s="48"/>
      <c r="S31" s="48"/>
      <c r="T31" s="48"/>
      <c r="U31" s="48"/>
    </row>
    <row r="32" spans="1:21">
      <c r="A32" s="48" t="s">
        <v>320</v>
      </c>
      <c r="B32" s="48" t="s">
        <v>321</v>
      </c>
      <c r="C32" s="48">
        <v>17</v>
      </c>
      <c r="D32" s="48">
        <v>7</v>
      </c>
      <c r="E32" s="48"/>
      <c r="F32" s="48"/>
      <c r="G32" s="48"/>
      <c r="H32" s="48"/>
      <c r="I32" s="48"/>
      <c r="J32" s="48" t="s">
        <v>218</v>
      </c>
      <c r="K32" s="48">
        <v>31</v>
      </c>
      <c r="L32" s="48"/>
      <c r="M32" s="48"/>
      <c r="N32" s="48"/>
      <c r="O32" s="48"/>
      <c r="P32" s="48">
        <v>47</v>
      </c>
      <c r="Q32" s="48" t="s">
        <v>83</v>
      </c>
      <c r="R32" s="48"/>
      <c r="S32" s="48"/>
      <c r="T32" s="48"/>
      <c r="U32" s="48"/>
    </row>
    <row r="33" spans="1:21">
      <c r="A33" s="48" t="s">
        <v>312</v>
      </c>
      <c r="B33" s="48" t="s">
        <v>312</v>
      </c>
      <c r="C33" s="48">
        <v>56</v>
      </c>
      <c r="D33" s="48">
        <v>4</v>
      </c>
      <c r="E33" s="48"/>
      <c r="F33" s="48"/>
      <c r="G33" s="48"/>
      <c r="H33" s="48"/>
      <c r="I33" s="48"/>
      <c r="J33" s="48" t="s">
        <v>219</v>
      </c>
      <c r="K33" s="48">
        <v>32</v>
      </c>
      <c r="L33" s="48"/>
      <c r="M33" s="48"/>
      <c r="N33" s="48"/>
      <c r="O33" s="48"/>
      <c r="P33" s="48">
        <v>48</v>
      </c>
      <c r="Q33" s="48" t="s">
        <v>85</v>
      </c>
      <c r="R33" s="48"/>
      <c r="S33" s="48"/>
      <c r="T33" s="48"/>
      <c r="U33" s="48"/>
    </row>
    <row r="34" spans="1:21">
      <c r="A34" s="48" t="s">
        <v>314</v>
      </c>
      <c r="B34" s="48" t="s">
        <v>314</v>
      </c>
      <c r="C34" s="48">
        <v>57</v>
      </c>
      <c r="D34" s="48">
        <v>1</v>
      </c>
      <c r="E34" s="48"/>
      <c r="F34" s="48"/>
      <c r="G34" s="48"/>
      <c r="H34" s="48"/>
      <c r="I34" s="48"/>
      <c r="J34" s="48" t="s">
        <v>220</v>
      </c>
      <c r="K34" s="48">
        <v>33</v>
      </c>
      <c r="L34" s="48"/>
      <c r="M34" s="48"/>
      <c r="N34" s="48"/>
      <c r="O34" s="48"/>
      <c r="P34" s="48">
        <v>49</v>
      </c>
      <c r="Q34" s="48" t="s">
        <v>87</v>
      </c>
      <c r="R34" s="48"/>
      <c r="S34" s="48"/>
      <c r="T34" s="48"/>
      <c r="U34" s="48"/>
    </row>
    <row r="35" spans="1:21">
      <c r="A35" s="48"/>
      <c r="B35" s="48"/>
      <c r="C35" s="48"/>
      <c r="D35" s="48"/>
      <c r="E35" s="48"/>
      <c r="F35" s="48"/>
      <c r="G35" s="48"/>
      <c r="H35" s="48"/>
      <c r="I35" s="48"/>
      <c r="J35" s="48" t="s">
        <v>221</v>
      </c>
      <c r="K35" s="48">
        <v>34</v>
      </c>
      <c r="L35" s="48"/>
      <c r="M35" s="48"/>
      <c r="N35" s="48"/>
      <c r="O35" s="48"/>
      <c r="P35" s="48">
        <v>55</v>
      </c>
      <c r="Q35" s="48" t="s">
        <v>89</v>
      </c>
      <c r="R35" s="48"/>
      <c r="S35" s="48"/>
      <c r="T35" s="48"/>
      <c r="U35" s="48"/>
    </row>
    <row r="36" spans="1:21">
      <c r="A36" s="48"/>
      <c r="B36" s="48"/>
      <c r="C36" s="48"/>
      <c r="D36" s="48"/>
      <c r="E36" s="48"/>
      <c r="F36" s="48"/>
      <c r="G36" s="48"/>
      <c r="H36" s="48"/>
      <c r="I36" s="48"/>
      <c r="J36" s="48" t="s">
        <v>222</v>
      </c>
      <c r="K36" s="48">
        <v>35</v>
      </c>
      <c r="L36" s="48"/>
      <c r="M36" s="48"/>
      <c r="N36" s="48"/>
      <c r="O36" s="48"/>
      <c r="P36" s="48">
        <v>51</v>
      </c>
      <c r="Q36" s="48" t="s">
        <v>91</v>
      </c>
      <c r="R36" s="48"/>
      <c r="S36" s="48"/>
      <c r="T36" s="48"/>
      <c r="U36" s="48"/>
    </row>
    <row r="37" spans="1:21">
      <c r="A37" s="48"/>
      <c r="B37" s="48"/>
      <c r="C37" s="48"/>
      <c r="D37" s="48"/>
      <c r="E37" s="48"/>
      <c r="F37" s="48"/>
      <c r="G37" s="48"/>
      <c r="H37" s="48"/>
      <c r="I37" s="48"/>
      <c r="J37" s="48" t="s">
        <v>223</v>
      </c>
      <c r="K37" s="48">
        <v>36</v>
      </c>
      <c r="L37" s="48"/>
      <c r="M37" s="48"/>
      <c r="N37" s="48"/>
      <c r="O37" s="48"/>
      <c r="P37" s="48">
        <v>54</v>
      </c>
      <c r="Q37" s="48" t="s">
        <v>93</v>
      </c>
      <c r="R37" s="48"/>
      <c r="S37" s="48"/>
      <c r="T37" s="48"/>
      <c r="U37" s="48"/>
    </row>
    <row r="38" spans="1:21">
      <c r="A38" s="48"/>
      <c r="B38" s="48"/>
      <c r="C38" s="48"/>
      <c r="D38" s="48"/>
      <c r="E38" s="48"/>
      <c r="F38" s="48"/>
      <c r="G38" s="48"/>
      <c r="H38" s="48"/>
      <c r="I38" s="48"/>
      <c r="J38" s="48" t="s">
        <v>224</v>
      </c>
      <c r="K38" s="48">
        <v>37</v>
      </c>
      <c r="L38" s="48"/>
      <c r="M38" s="48"/>
      <c r="N38" s="48"/>
      <c r="O38" s="48"/>
      <c r="P38" s="48">
        <v>50</v>
      </c>
      <c r="Q38" s="48" t="s">
        <v>95</v>
      </c>
      <c r="R38" s="48"/>
      <c r="S38" s="48"/>
      <c r="T38" s="48"/>
      <c r="U38" s="48"/>
    </row>
    <row r="39" spans="1:21">
      <c r="A39" s="48"/>
      <c r="B39" s="48"/>
      <c r="C39" s="48"/>
      <c r="D39" s="48"/>
      <c r="E39" s="48"/>
      <c r="F39" s="48"/>
      <c r="G39" s="48"/>
      <c r="H39" s="48"/>
      <c r="I39" s="48"/>
      <c r="J39" s="48" t="s">
        <v>225</v>
      </c>
      <c r="K39" s="48">
        <v>38</v>
      </c>
      <c r="L39" s="48"/>
      <c r="M39" s="48"/>
      <c r="N39" s="48"/>
      <c r="O39" s="48"/>
      <c r="P39" s="48">
        <v>53</v>
      </c>
      <c r="Q39" s="48" t="s">
        <v>99</v>
      </c>
      <c r="R39" s="48"/>
      <c r="S39" s="48"/>
      <c r="T39" s="48"/>
      <c r="U39" s="48"/>
    </row>
    <row r="40" spans="1:21">
      <c r="A40" s="48"/>
      <c r="B40" s="48"/>
      <c r="C40" s="48"/>
      <c r="D40" s="48"/>
      <c r="E40" s="48"/>
      <c r="F40" s="48"/>
      <c r="G40" s="48"/>
      <c r="H40" s="48"/>
      <c r="I40" s="48"/>
      <c r="J40" s="48" t="s">
        <v>226</v>
      </c>
      <c r="K40" s="48">
        <v>39</v>
      </c>
      <c r="L40" s="48"/>
      <c r="M40" s="48"/>
      <c r="N40" s="48"/>
      <c r="O40" s="48"/>
      <c r="P40" s="48">
        <v>32</v>
      </c>
      <c r="Q40" s="48" t="s">
        <v>101</v>
      </c>
      <c r="R40" s="48"/>
      <c r="S40" s="48"/>
      <c r="T40" s="48"/>
      <c r="U40" s="48"/>
    </row>
    <row r="41" spans="1:21">
      <c r="A41" s="48"/>
      <c r="B41" s="48"/>
      <c r="C41" s="48"/>
      <c r="D41" s="48"/>
      <c r="E41" s="48"/>
      <c r="F41" s="48"/>
      <c r="G41" s="48"/>
      <c r="H41" s="48"/>
      <c r="I41" s="48"/>
      <c r="J41" s="48" t="s">
        <v>227</v>
      </c>
      <c r="K41" s="48">
        <v>40</v>
      </c>
      <c r="L41" s="48"/>
      <c r="M41" s="48"/>
      <c r="N41" s="48"/>
      <c r="O41" s="48"/>
      <c r="P41" s="48">
        <v>33</v>
      </c>
      <c r="Q41" s="48" t="s">
        <v>103</v>
      </c>
      <c r="R41" s="48"/>
      <c r="S41" s="48"/>
      <c r="T41" s="48"/>
      <c r="U41" s="48"/>
    </row>
    <row r="42" spans="1:21">
      <c r="A42" s="48"/>
      <c r="B42" s="48"/>
      <c r="C42" s="48"/>
      <c r="D42" s="48"/>
      <c r="E42" s="48"/>
      <c r="F42" s="48"/>
      <c r="G42" s="48"/>
      <c r="H42" s="48"/>
      <c r="I42" s="48"/>
      <c r="J42" s="48" t="s">
        <v>228</v>
      </c>
      <c r="K42" s="48">
        <v>41</v>
      </c>
      <c r="L42" s="48"/>
      <c r="M42" s="48"/>
      <c r="N42" s="48"/>
      <c r="O42" s="48"/>
      <c r="P42" s="48">
        <v>34</v>
      </c>
      <c r="Q42" s="48" t="s">
        <v>105</v>
      </c>
      <c r="R42" s="48"/>
      <c r="S42" s="48"/>
      <c r="T42" s="48"/>
      <c r="U42" s="48"/>
    </row>
    <row r="43" spans="1:21">
      <c r="A43" s="48"/>
      <c r="B43" s="48"/>
      <c r="C43" s="48"/>
      <c r="D43" s="48"/>
      <c r="E43" s="48"/>
      <c r="F43" s="48"/>
      <c r="G43" s="48"/>
      <c r="H43" s="48"/>
      <c r="I43" s="48"/>
      <c r="J43" s="48" t="s">
        <v>229</v>
      </c>
      <c r="K43" s="48">
        <v>42</v>
      </c>
      <c r="L43" s="48"/>
      <c r="M43" s="48"/>
      <c r="N43" s="48"/>
      <c r="O43" s="48"/>
      <c r="P43" s="48">
        <v>35</v>
      </c>
      <c r="Q43" s="48" t="s">
        <v>107</v>
      </c>
      <c r="R43" s="48"/>
      <c r="S43" s="48"/>
      <c r="T43" s="48"/>
      <c r="U43" s="48"/>
    </row>
    <row r="44" spans="1:21">
      <c r="A44" s="48"/>
      <c r="B44" s="48"/>
      <c r="C44" s="48"/>
      <c r="D44" s="48"/>
      <c r="E44" s="48"/>
      <c r="F44" s="48"/>
      <c r="G44" s="48"/>
      <c r="H44" s="48"/>
      <c r="I44" s="48"/>
      <c r="J44" s="48" t="s">
        <v>230</v>
      </c>
      <c r="K44" s="48">
        <v>43</v>
      </c>
      <c r="L44" s="48"/>
      <c r="M44" s="48"/>
      <c r="N44" s="48"/>
      <c r="O44" s="48"/>
      <c r="P44" s="48">
        <v>38</v>
      </c>
      <c r="Q44" s="48" t="s">
        <v>111</v>
      </c>
      <c r="R44" s="48"/>
      <c r="S44" s="48"/>
      <c r="T44" s="48"/>
      <c r="U44" s="48"/>
    </row>
    <row r="45" spans="1:21">
      <c r="A45" s="48"/>
      <c r="B45" s="48"/>
      <c r="C45" s="48"/>
      <c r="D45" s="48"/>
      <c r="E45" s="48"/>
      <c r="F45" s="48"/>
      <c r="G45" s="48"/>
      <c r="H45" s="48"/>
      <c r="I45" s="48"/>
      <c r="J45" s="48" t="s">
        <v>231</v>
      </c>
      <c r="K45" s="48">
        <v>44</v>
      </c>
      <c r="L45" s="48"/>
      <c r="M45" s="48"/>
      <c r="N45" s="48"/>
      <c r="O45" s="48"/>
      <c r="P45" s="48">
        <v>39</v>
      </c>
      <c r="Q45" s="48" t="s">
        <v>113</v>
      </c>
      <c r="R45" s="48"/>
      <c r="S45" s="48"/>
      <c r="T45" s="48"/>
      <c r="U45" s="48"/>
    </row>
    <row r="46" spans="1:21">
      <c r="A46" s="48"/>
      <c r="B46" s="48"/>
      <c r="C46" s="48"/>
      <c r="D46" s="48"/>
      <c r="E46" s="48"/>
      <c r="F46" s="48"/>
      <c r="G46" s="48"/>
      <c r="H46" s="48"/>
      <c r="I46" s="48"/>
      <c r="J46" s="48" t="s">
        <v>232</v>
      </c>
      <c r="K46" s="48">
        <v>45</v>
      </c>
      <c r="L46" s="48"/>
      <c r="M46" s="48"/>
      <c r="N46" s="48"/>
      <c r="O46" s="48"/>
      <c r="P46" s="48">
        <v>40</v>
      </c>
      <c r="Q46" s="48" t="s">
        <v>115</v>
      </c>
      <c r="R46" s="48"/>
      <c r="S46" s="48"/>
      <c r="T46" s="48"/>
      <c r="U46" s="48"/>
    </row>
    <row r="47" spans="1:21">
      <c r="A47" s="48"/>
      <c r="B47" s="48"/>
      <c r="C47" s="48"/>
      <c r="D47" s="48"/>
      <c r="E47" s="48"/>
      <c r="F47" s="48"/>
      <c r="G47" s="48"/>
      <c r="H47" s="48"/>
      <c r="I47" s="48"/>
      <c r="J47" s="48" t="s">
        <v>233</v>
      </c>
      <c r="K47" s="48">
        <v>46</v>
      </c>
      <c r="L47" s="48"/>
      <c r="M47" s="48"/>
      <c r="N47" s="48"/>
      <c r="O47" s="48"/>
      <c r="P47" s="48">
        <v>41</v>
      </c>
      <c r="Q47" s="48" t="s">
        <v>117</v>
      </c>
      <c r="R47" s="48"/>
      <c r="S47" s="48"/>
      <c r="T47" s="48"/>
      <c r="U47" s="48"/>
    </row>
    <row r="48" spans="1:21">
      <c r="A48" s="48"/>
      <c r="B48" s="48"/>
      <c r="C48" s="48"/>
      <c r="D48" s="48"/>
      <c r="E48" s="48"/>
      <c r="F48" s="48"/>
      <c r="G48" s="48"/>
      <c r="H48" s="48"/>
      <c r="I48" s="48"/>
      <c r="J48" s="48" t="s">
        <v>234</v>
      </c>
      <c r="K48" s="48">
        <v>47</v>
      </c>
      <c r="L48" s="48"/>
      <c r="M48" s="48"/>
      <c r="N48" s="48"/>
      <c r="O48" s="48"/>
      <c r="P48" s="48">
        <v>43</v>
      </c>
      <c r="Q48" s="48" t="s">
        <v>119</v>
      </c>
      <c r="R48" s="48"/>
      <c r="S48" s="48"/>
      <c r="T48" s="48"/>
      <c r="U48" s="48"/>
    </row>
    <row r="49" spans="1:21">
      <c r="A49" s="48"/>
      <c r="B49" s="48"/>
      <c r="C49" s="48"/>
      <c r="D49" s="48"/>
      <c r="E49" s="48"/>
      <c r="F49" s="48"/>
      <c r="G49" s="48"/>
      <c r="H49" s="48"/>
      <c r="I49" s="48"/>
      <c r="J49" s="48" t="s">
        <v>235</v>
      </c>
      <c r="K49" s="48">
        <v>48</v>
      </c>
      <c r="L49" s="48"/>
      <c r="M49" s="48"/>
      <c r="N49" s="48"/>
      <c r="O49" s="48"/>
      <c r="P49" s="48">
        <v>36</v>
      </c>
      <c r="Q49" s="48" t="s">
        <v>121</v>
      </c>
      <c r="R49" s="48"/>
      <c r="S49" s="48"/>
      <c r="T49" s="48"/>
      <c r="U49" s="48"/>
    </row>
    <row r="50" spans="1:21">
      <c r="A50" s="48"/>
      <c r="B50" s="48"/>
      <c r="C50" s="48"/>
      <c r="D50" s="48"/>
      <c r="E50" s="48"/>
      <c r="F50" s="48"/>
      <c r="G50" s="48"/>
      <c r="H50" s="48"/>
      <c r="I50" s="48"/>
      <c r="J50" s="48" t="s">
        <v>236</v>
      </c>
      <c r="K50" s="48">
        <v>49</v>
      </c>
      <c r="L50" s="48"/>
      <c r="M50" s="48"/>
      <c r="N50" s="48"/>
      <c r="O50" s="48"/>
      <c r="P50" s="48">
        <v>42</v>
      </c>
      <c r="Q50" s="48" t="s">
        <v>123</v>
      </c>
      <c r="R50" s="48"/>
      <c r="S50" s="48"/>
      <c r="T50" s="48"/>
      <c r="U50" s="48"/>
    </row>
    <row r="51" spans="1:21">
      <c r="A51" s="48"/>
      <c r="B51" s="48"/>
      <c r="C51" s="48"/>
      <c r="D51" s="48"/>
      <c r="E51" s="48"/>
      <c r="F51" s="48"/>
      <c r="G51" s="48"/>
      <c r="H51" s="48"/>
      <c r="I51" s="48"/>
      <c r="J51" s="48" t="s">
        <v>237</v>
      </c>
      <c r="K51" s="48">
        <v>50</v>
      </c>
      <c r="L51" s="48"/>
      <c r="M51" s="48"/>
      <c r="N51" s="48"/>
      <c r="O51" s="48"/>
      <c r="P51" s="48">
        <v>44</v>
      </c>
      <c r="Q51" s="48" t="s">
        <v>125</v>
      </c>
      <c r="R51" s="48"/>
      <c r="S51" s="48"/>
      <c r="T51" s="48"/>
      <c r="U51" s="48"/>
    </row>
    <row r="52" spans="1:21">
      <c r="A52" s="48"/>
      <c r="B52" s="48"/>
      <c r="C52" s="48"/>
      <c r="D52" s="48"/>
      <c r="E52" s="48"/>
      <c r="F52" s="48"/>
      <c r="G52" s="48"/>
      <c r="H52" s="48"/>
      <c r="I52" s="48"/>
      <c r="J52" s="48" t="s">
        <v>238</v>
      </c>
      <c r="K52" s="48">
        <v>51</v>
      </c>
      <c r="L52" s="48"/>
      <c r="M52" s="48"/>
      <c r="N52" s="48"/>
      <c r="O52" s="48"/>
      <c r="P52" s="48">
        <v>45</v>
      </c>
      <c r="Q52" s="48" t="s">
        <v>127</v>
      </c>
      <c r="R52" s="48"/>
      <c r="S52" s="48"/>
      <c r="T52" s="48"/>
      <c r="U52" s="48"/>
    </row>
    <row r="53" spans="1:21">
      <c r="A53" s="48"/>
      <c r="B53" s="48"/>
      <c r="C53" s="48"/>
      <c r="D53" s="48"/>
      <c r="E53" s="48"/>
      <c r="F53" s="48"/>
      <c r="G53" s="48"/>
      <c r="H53" s="48"/>
      <c r="I53" s="48"/>
      <c r="J53" s="48" t="s">
        <v>239</v>
      </c>
      <c r="K53" s="48">
        <v>52</v>
      </c>
      <c r="L53" s="48"/>
      <c r="M53" s="48"/>
      <c r="N53" s="48"/>
      <c r="O53" s="48"/>
      <c r="P53" s="48">
        <v>57</v>
      </c>
      <c r="Q53" s="48" t="s">
        <v>131</v>
      </c>
      <c r="R53" s="48"/>
      <c r="S53" s="48"/>
      <c r="T53" s="48"/>
      <c r="U53" s="48"/>
    </row>
    <row r="54" spans="1:21">
      <c r="A54" s="48"/>
      <c r="B54" s="48"/>
      <c r="C54" s="48"/>
      <c r="D54" s="48"/>
      <c r="E54" s="48"/>
      <c r="F54" s="48"/>
      <c r="G54" s="48"/>
      <c r="H54" s="48"/>
      <c r="I54" s="48"/>
      <c r="J54" s="48" t="s">
        <v>240</v>
      </c>
      <c r="K54" s="48">
        <v>53</v>
      </c>
      <c r="L54" s="48"/>
      <c r="M54" s="48"/>
      <c r="N54" s="48"/>
      <c r="O54" s="48"/>
      <c r="P54" s="48"/>
      <c r="Q54" s="48"/>
      <c r="R54" s="48"/>
      <c r="S54" s="48"/>
      <c r="T54" s="48"/>
      <c r="U54" s="48"/>
    </row>
    <row r="55" spans="1:21">
      <c r="A55" s="48"/>
      <c r="B55" s="48"/>
      <c r="C55" s="48"/>
      <c r="D55" s="48"/>
      <c r="E55" s="48"/>
      <c r="F55" s="48"/>
      <c r="G55" s="48"/>
      <c r="H55" s="48"/>
      <c r="I55" s="48"/>
      <c r="J55" s="48" t="s">
        <v>241</v>
      </c>
      <c r="K55" s="48">
        <v>54</v>
      </c>
      <c r="L55" s="48"/>
      <c r="M55" s="48"/>
      <c r="N55" s="48"/>
      <c r="O55" s="48"/>
      <c r="P55" s="48"/>
      <c r="Q55" s="48"/>
      <c r="R55" s="48"/>
      <c r="S55" s="48"/>
      <c r="T55" s="48"/>
      <c r="U55" s="48"/>
    </row>
    <row r="56" spans="1:21">
      <c r="A56" s="48"/>
      <c r="B56" s="48"/>
      <c r="C56" s="48"/>
      <c r="D56" s="48"/>
      <c r="E56" s="48"/>
      <c r="F56" s="48"/>
      <c r="G56" s="48"/>
      <c r="H56" s="48"/>
      <c r="I56" s="48"/>
      <c r="J56" s="48" t="s">
        <v>242</v>
      </c>
      <c r="K56" s="48">
        <v>55</v>
      </c>
      <c r="L56" s="48"/>
      <c r="M56" s="48"/>
      <c r="N56" s="48"/>
      <c r="O56" s="48"/>
      <c r="P56" s="48"/>
      <c r="Q56" s="48"/>
      <c r="R56" s="48"/>
      <c r="S56" s="48"/>
      <c r="T56" s="48"/>
      <c r="U56" s="48"/>
    </row>
    <row r="57" spans="1:21">
      <c r="A57" s="48"/>
      <c r="B57" s="48"/>
      <c r="C57" s="48"/>
      <c r="D57" s="48"/>
      <c r="E57" s="48"/>
      <c r="F57" s="48"/>
      <c r="G57" s="48"/>
      <c r="H57" s="48"/>
      <c r="I57" s="48"/>
      <c r="J57" s="48" t="s">
        <v>243</v>
      </c>
      <c r="K57" s="48">
        <v>56</v>
      </c>
      <c r="L57" s="48"/>
      <c r="M57" s="48"/>
      <c r="N57" s="48"/>
      <c r="O57" s="48"/>
      <c r="P57" s="48"/>
      <c r="Q57" s="48"/>
      <c r="R57" s="48"/>
      <c r="S57" s="48"/>
      <c r="T57" s="48"/>
      <c r="U57" s="48"/>
    </row>
    <row r="58" spans="1:21">
      <c r="A58" s="48"/>
      <c r="B58" s="48"/>
      <c r="C58" s="48"/>
      <c r="D58" s="48"/>
      <c r="E58" s="48"/>
      <c r="F58" s="48"/>
      <c r="G58" s="48"/>
      <c r="H58" s="48"/>
      <c r="I58" s="48"/>
      <c r="J58" s="48" t="s">
        <v>244</v>
      </c>
      <c r="K58" s="48">
        <v>57</v>
      </c>
      <c r="L58" s="48"/>
      <c r="M58" s="48"/>
      <c r="N58" s="48"/>
      <c r="O58" s="48"/>
      <c r="P58" s="48"/>
      <c r="Q58" s="48"/>
      <c r="R58" s="48"/>
      <c r="S58" s="48"/>
      <c r="T58" s="48"/>
      <c r="U58" s="48"/>
    </row>
    <row r="59" spans="1:21">
      <c r="A59" s="48"/>
      <c r="B59" s="48"/>
      <c r="C59" s="48"/>
      <c r="D59" s="48"/>
      <c r="E59" s="48"/>
      <c r="F59" s="48"/>
      <c r="G59" s="48"/>
      <c r="H59" s="48"/>
      <c r="I59" s="48"/>
      <c r="J59" s="48" t="s">
        <v>245</v>
      </c>
      <c r="K59" s="48">
        <v>58</v>
      </c>
      <c r="L59" s="48"/>
      <c r="M59" s="48"/>
      <c r="N59" s="48"/>
      <c r="O59" s="48"/>
      <c r="P59" s="48"/>
      <c r="Q59" s="48"/>
      <c r="R59" s="48"/>
      <c r="S59" s="48"/>
      <c r="T59" s="48"/>
      <c r="U59" s="48"/>
    </row>
    <row r="60" spans="1:21">
      <c r="A60" s="48"/>
      <c r="B60" s="48"/>
      <c r="C60" s="48"/>
      <c r="D60" s="48"/>
      <c r="E60" s="48"/>
      <c r="F60" s="48"/>
      <c r="G60" s="48"/>
      <c r="H60" s="48"/>
      <c r="I60" s="48"/>
      <c r="J60" s="48"/>
      <c r="K60" s="48"/>
      <c r="L60" s="48"/>
      <c r="M60" s="48"/>
      <c r="N60" s="48"/>
      <c r="O60" s="48"/>
      <c r="P60" s="48"/>
      <c r="Q60" s="48"/>
      <c r="R60" s="48"/>
      <c r="S60" s="48"/>
      <c r="T60" s="48"/>
      <c r="U60" s="48"/>
    </row>
    <row r="61" spans="1:21">
      <c r="A61" s="48"/>
      <c r="B61" s="48"/>
      <c r="C61" s="48"/>
      <c r="D61" s="48"/>
      <c r="E61" s="48"/>
      <c r="F61" s="48"/>
      <c r="G61" s="48"/>
      <c r="H61" s="48"/>
      <c r="I61" s="48"/>
      <c r="J61" s="48"/>
      <c r="K61" s="48"/>
      <c r="L61" s="48"/>
      <c r="M61" s="48"/>
      <c r="N61" s="48"/>
      <c r="O61" s="48"/>
      <c r="P61" s="48"/>
      <c r="Q61" s="48"/>
      <c r="R61" s="48"/>
      <c r="S61" s="48"/>
      <c r="T61" s="48"/>
      <c r="U61" s="48"/>
    </row>
    <row r="62" spans="1:21">
      <c r="A62" s="48"/>
      <c r="B62" s="48"/>
      <c r="C62" s="48"/>
      <c r="D62" s="48"/>
      <c r="E62" s="48"/>
      <c r="F62" s="48"/>
      <c r="G62" s="48"/>
      <c r="H62" s="48"/>
      <c r="I62" s="48"/>
      <c r="J62" s="48"/>
      <c r="K62" s="48"/>
      <c r="L62" s="48"/>
      <c r="M62" s="48"/>
      <c r="N62" s="48"/>
      <c r="O62" s="48"/>
      <c r="P62" s="48"/>
      <c r="Q62" s="48"/>
      <c r="R62" s="48"/>
      <c r="S62" s="48"/>
      <c r="T62" s="48"/>
      <c r="U62" s="48"/>
    </row>
    <row r="63" spans="1:21">
      <c r="A63" s="48"/>
      <c r="B63" s="48"/>
      <c r="C63" s="48"/>
      <c r="D63" s="48"/>
      <c r="E63" s="48"/>
      <c r="F63" s="48"/>
      <c r="G63" s="48"/>
      <c r="H63" s="48"/>
      <c r="I63" s="48"/>
      <c r="J63" s="48"/>
      <c r="K63" s="48"/>
      <c r="L63" s="48"/>
      <c r="M63" s="48"/>
      <c r="N63" s="48"/>
      <c r="O63" s="48"/>
      <c r="P63" s="48"/>
      <c r="Q63" s="48"/>
      <c r="R63" s="48"/>
      <c r="S63" s="48"/>
      <c r="T63" s="48"/>
      <c r="U63" s="48"/>
    </row>
    <row r="64" spans="1:21">
      <c r="A64" s="48"/>
      <c r="B64" s="48"/>
      <c r="C64" s="48"/>
      <c r="D64" s="48"/>
      <c r="E64" s="48"/>
      <c r="F64" s="48"/>
      <c r="G64" s="48"/>
      <c r="H64" s="48"/>
      <c r="I64" s="48"/>
      <c r="J64" s="48"/>
      <c r="K64" s="48"/>
      <c r="L64" s="48"/>
      <c r="M64" s="48"/>
      <c r="N64" s="48"/>
      <c r="O64" s="48"/>
      <c r="P64" s="48"/>
      <c r="Q64" s="48"/>
      <c r="R64" s="48"/>
      <c r="S64" s="48"/>
      <c r="T64" s="48"/>
      <c r="U64" s="48"/>
    </row>
    <row r="65" spans="1:21">
      <c r="A65" s="48"/>
      <c r="B65" s="48"/>
      <c r="C65" s="48"/>
      <c r="D65" s="48"/>
      <c r="E65" s="48"/>
      <c r="F65" s="48"/>
      <c r="G65" s="48"/>
      <c r="H65" s="48"/>
      <c r="I65" s="48"/>
      <c r="J65" s="48"/>
      <c r="K65" s="48"/>
      <c r="L65" s="48"/>
      <c r="M65" s="48"/>
      <c r="N65" s="48"/>
      <c r="O65" s="48"/>
      <c r="P65" s="48"/>
      <c r="Q65" s="48"/>
      <c r="R65" s="48"/>
      <c r="S65" s="48"/>
      <c r="T65" s="48"/>
      <c r="U65" s="48"/>
    </row>
    <row r="66" spans="1:21">
      <c r="A66" s="48"/>
      <c r="B66" s="48"/>
      <c r="C66" s="48"/>
      <c r="D66" s="48"/>
      <c r="E66" s="48"/>
      <c r="F66" s="48"/>
      <c r="G66" s="48"/>
      <c r="H66" s="48"/>
      <c r="I66" s="48"/>
      <c r="J66" s="48"/>
      <c r="K66" s="48"/>
      <c r="L66" s="48"/>
      <c r="M66" s="48"/>
      <c r="N66" s="48"/>
      <c r="O66" s="48"/>
      <c r="P66" s="48"/>
      <c r="Q66" s="48"/>
      <c r="R66" s="48"/>
      <c r="S66" s="48"/>
      <c r="T66" s="48"/>
      <c r="U66" s="48"/>
    </row>
    <row r="67" spans="1:21">
      <c r="A67" s="48"/>
      <c r="B67" s="48"/>
      <c r="C67" s="48"/>
      <c r="D67" s="48"/>
      <c r="E67" s="48"/>
      <c r="F67" s="48"/>
      <c r="G67" s="48"/>
      <c r="H67" s="48"/>
      <c r="I67" s="48"/>
      <c r="J67" s="48"/>
      <c r="K67" s="48"/>
      <c r="L67" s="48"/>
      <c r="M67" s="48"/>
      <c r="N67" s="48"/>
      <c r="O67" s="48"/>
      <c r="P67" s="48"/>
      <c r="Q67" s="48"/>
      <c r="R67" s="48"/>
      <c r="S67" s="48"/>
      <c r="T67" s="48"/>
      <c r="U67" s="48"/>
    </row>
    <row r="68" spans="1:21">
      <c r="A68" s="48"/>
      <c r="B68" s="48"/>
      <c r="C68" s="48"/>
      <c r="D68" s="48"/>
      <c r="E68" s="48"/>
      <c r="F68" s="48"/>
      <c r="G68" s="48"/>
      <c r="H68" s="48"/>
      <c r="I68" s="48"/>
      <c r="J68" s="48"/>
      <c r="K68" s="48"/>
      <c r="L68" s="48"/>
      <c r="M68" s="48"/>
      <c r="N68" s="48"/>
      <c r="O68" s="48"/>
      <c r="P68" s="48"/>
      <c r="Q68" s="48"/>
      <c r="R68" s="48"/>
      <c r="S68" s="48"/>
      <c r="T68" s="48"/>
      <c r="U68" s="48"/>
    </row>
    <row r="69" spans="1:21">
      <c r="A69" s="48"/>
      <c r="B69" s="48"/>
      <c r="C69" s="48"/>
      <c r="D69" s="48"/>
      <c r="E69" s="48"/>
      <c r="F69" s="48"/>
      <c r="G69" s="48"/>
      <c r="H69" s="48"/>
      <c r="I69" s="48"/>
      <c r="J69" s="48"/>
      <c r="K69" s="48"/>
      <c r="L69" s="48"/>
      <c r="M69" s="48"/>
      <c r="N69" s="48"/>
      <c r="O69" s="48"/>
      <c r="P69" s="48"/>
      <c r="Q69" s="48"/>
      <c r="R69" s="48"/>
      <c r="S69" s="48"/>
      <c r="T69" s="48"/>
      <c r="U69" s="48"/>
    </row>
    <row r="70" spans="1:21">
      <c r="A70" s="48"/>
      <c r="B70" s="48"/>
      <c r="C70" s="48"/>
      <c r="D70" s="48"/>
      <c r="E70" s="48"/>
      <c r="F70" s="48"/>
      <c r="G70" s="48"/>
      <c r="H70" s="48"/>
      <c r="I70" s="48"/>
      <c r="J70" s="48"/>
      <c r="K70" s="48"/>
      <c r="L70" s="48"/>
      <c r="M70" s="48"/>
      <c r="N70" s="48"/>
      <c r="O70" s="48"/>
      <c r="P70" s="48"/>
      <c r="Q70" s="48"/>
      <c r="R70" s="48"/>
      <c r="S70" s="48"/>
      <c r="T70" s="48"/>
      <c r="U70" s="48"/>
    </row>
    <row r="71" spans="1:21">
      <c r="A71" s="48"/>
      <c r="B71" s="48"/>
      <c r="C71" s="48"/>
      <c r="D71" s="48"/>
      <c r="E71" s="48"/>
      <c r="F71" s="48"/>
      <c r="G71" s="48"/>
      <c r="H71" s="48"/>
      <c r="I71" s="48"/>
      <c r="J71" s="48"/>
      <c r="K71" s="48"/>
      <c r="L71" s="48"/>
      <c r="M71" s="48"/>
      <c r="N71" s="48"/>
      <c r="O71" s="48"/>
      <c r="P71" s="48"/>
      <c r="Q71" s="48"/>
      <c r="R71" s="48"/>
      <c r="S71" s="48"/>
      <c r="T71" s="48"/>
      <c r="U71" s="48"/>
    </row>
    <row r="72" spans="1:21">
      <c r="A72" s="48"/>
      <c r="B72" s="48"/>
      <c r="C72" s="48"/>
      <c r="D72" s="48"/>
      <c r="E72" s="48"/>
      <c r="F72" s="48"/>
      <c r="G72" s="48"/>
      <c r="H72" s="48"/>
      <c r="I72" s="48"/>
      <c r="J72" s="48"/>
      <c r="K72" s="48"/>
      <c r="L72" s="48"/>
      <c r="M72" s="48"/>
      <c r="N72" s="48"/>
      <c r="O72" s="48"/>
      <c r="P72" s="48"/>
      <c r="Q72" s="48"/>
      <c r="R72" s="48"/>
      <c r="S72" s="48"/>
      <c r="T72" s="48"/>
      <c r="U72" s="48"/>
    </row>
    <row r="73" spans="1:21">
      <c r="A73" s="48"/>
      <c r="B73" s="48"/>
      <c r="C73" s="48"/>
      <c r="D73" s="48"/>
      <c r="E73" s="48"/>
      <c r="F73" s="48"/>
      <c r="G73" s="48"/>
      <c r="H73" s="48"/>
      <c r="I73" s="48"/>
      <c r="J73" s="48"/>
      <c r="K73" s="48"/>
      <c r="L73" s="48"/>
      <c r="M73" s="48"/>
      <c r="N73" s="48"/>
      <c r="O73" s="48"/>
      <c r="P73" s="48"/>
      <c r="Q73" s="48"/>
      <c r="R73" s="48"/>
      <c r="S73" s="48"/>
      <c r="T73" s="48"/>
      <c r="U73" s="48"/>
    </row>
    <row r="74" spans="1:21">
      <c r="A74" s="48"/>
      <c r="B74" s="48"/>
      <c r="C74" s="48"/>
      <c r="D74" s="48"/>
      <c r="E74" s="48"/>
      <c r="F74" s="48"/>
      <c r="G74" s="48"/>
      <c r="H74" s="48"/>
      <c r="I74" s="48"/>
      <c r="J74" s="48"/>
      <c r="K74" s="48"/>
      <c r="L74" s="48"/>
      <c r="M74" s="48"/>
      <c r="N74" s="48"/>
      <c r="O74" s="48"/>
      <c r="P74" s="48"/>
      <c r="Q74" s="48"/>
      <c r="R74" s="48"/>
      <c r="S74" s="48"/>
      <c r="T74" s="48"/>
      <c r="U74" s="48"/>
    </row>
    <row r="75" spans="1:21">
      <c r="A75" s="48"/>
      <c r="B75" s="48"/>
      <c r="C75" s="48"/>
      <c r="D75" s="48"/>
      <c r="E75" s="48"/>
      <c r="F75" s="48"/>
      <c r="G75" s="48"/>
      <c r="H75" s="48"/>
      <c r="I75" s="48"/>
      <c r="J75" s="48"/>
      <c r="K75" s="48"/>
      <c r="L75" s="48"/>
      <c r="M75" s="48"/>
      <c r="N75" s="48"/>
      <c r="O75" s="48"/>
      <c r="P75" s="48"/>
      <c r="Q75" s="48"/>
      <c r="R75" s="48"/>
      <c r="S75" s="48"/>
      <c r="T75" s="48"/>
      <c r="U75" s="48"/>
    </row>
    <row r="76" spans="1:21">
      <c r="A76" s="48"/>
      <c r="B76" s="48"/>
      <c r="C76" s="48"/>
      <c r="D76" s="48"/>
      <c r="E76" s="48"/>
      <c r="F76" s="48"/>
      <c r="G76" s="48"/>
      <c r="H76" s="48"/>
      <c r="I76" s="48"/>
      <c r="J76" s="48"/>
      <c r="K76" s="48"/>
      <c r="L76" s="48"/>
      <c r="M76" s="48"/>
      <c r="N76" s="48"/>
      <c r="O76" s="48"/>
      <c r="P76" s="48"/>
      <c r="Q76" s="48"/>
      <c r="R76" s="48"/>
      <c r="S76" s="48"/>
      <c r="T76" s="48"/>
      <c r="U76" s="48"/>
    </row>
    <row r="77" spans="1:21">
      <c r="A77" s="48"/>
      <c r="B77" s="48"/>
      <c r="C77" s="48"/>
      <c r="D77" s="48"/>
      <c r="E77" s="48"/>
      <c r="F77" s="48"/>
      <c r="G77" s="48"/>
      <c r="H77" s="48"/>
      <c r="I77" s="48"/>
      <c r="J77" s="48"/>
      <c r="K77" s="48"/>
      <c r="L77" s="48"/>
      <c r="M77" s="48"/>
      <c r="N77" s="48"/>
      <c r="O77" s="48"/>
      <c r="P77" s="48"/>
      <c r="Q77" s="48"/>
      <c r="R77" s="48"/>
      <c r="S77" s="48"/>
      <c r="T77" s="48"/>
      <c r="U77" s="48"/>
    </row>
    <row r="78" spans="1:21">
      <c r="A78" s="48"/>
      <c r="B78" s="48"/>
      <c r="C78" s="48"/>
      <c r="D78" s="48"/>
      <c r="E78" s="48"/>
      <c r="F78" s="48"/>
      <c r="G78" s="48"/>
      <c r="H78" s="48"/>
      <c r="I78" s="48"/>
      <c r="J78" s="48"/>
      <c r="K78" s="48"/>
      <c r="L78" s="48"/>
      <c r="M78" s="48"/>
      <c r="N78" s="48"/>
      <c r="O78" s="48"/>
      <c r="P78" s="48"/>
      <c r="Q78" s="48"/>
      <c r="R78" s="48"/>
      <c r="S78" s="48"/>
      <c r="T78" s="48"/>
      <c r="U78" s="48"/>
    </row>
    <row r="79" spans="1:21">
      <c r="A79" s="48"/>
      <c r="B79" s="48"/>
      <c r="C79" s="48"/>
      <c r="D79" s="48"/>
      <c r="E79" s="48"/>
      <c r="F79" s="48"/>
      <c r="G79" s="48"/>
      <c r="H79" s="48"/>
      <c r="I79" s="48"/>
      <c r="J79" s="48"/>
      <c r="K79" s="48"/>
      <c r="L79" s="48"/>
      <c r="M79" s="48"/>
      <c r="N79" s="48"/>
      <c r="O79" s="48"/>
      <c r="P79" s="48"/>
      <c r="Q79" s="48"/>
      <c r="R79" s="48"/>
      <c r="S79" s="48"/>
      <c r="T79" s="48"/>
      <c r="U79" s="48"/>
    </row>
    <row r="80" spans="1:21">
      <c r="A80" s="48"/>
      <c r="B80" s="48"/>
      <c r="C80" s="48"/>
      <c r="D80" s="48"/>
      <c r="E80" s="48"/>
      <c r="F80" s="48"/>
      <c r="G80" s="48"/>
      <c r="H80" s="48"/>
      <c r="I80" s="48"/>
      <c r="J80" s="48"/>
      <c r="K80" s="48"/>
      <c r="L80" s="48"/>
      <c r="M80" s="48"/>
      <c r="N80" s="48"/>
      <c r="O80" s="48"/>
      <c r="P80" s="48"/>
      <c r="Q80" s="48"/>
      <c r="R80" s="48"/>
      <c r="S80" s="48"/>
      <c r="T80" s="48"/>
      <c r="U80" s="48"/>
    </row>
    <row r="81" spans="1:21">
      <c r="A81" s="48"/>
      <c r="B81" s="48"/>
      <c r="C81" s="48"/>
      <c r="D81" s="48"/>
      <c r="E81" s="48"/>
      <c r="F81" s="48"/>
      <c r="G81" s="48"/>
      <c r="H81" s="48"/>
      <c r="I81" s="48"/>
      <c r="J81" s="48"/>
      <c r="K81" s="48"/>
      <c r="L81" s="48"/>
      <c r="M81" s="48"/>
      <c r="N81" s="48"/>
      <c r="O81" s="48"/>
      <c r="P81" s="48"/>
      <c r="Q81" s="48"/>
      <c r="R81" s="48"/>
      <c r="S81" s="48"/>
      <c r="T81" s="48"/>
      <c r="U81" s="48"/>
    </row>
    <row r="82" spans="1:21">
      <c r="A82" s="48"/>
      <c r="B82" s="48"/>
      <c r="C82" s="48"/>
      <c r="D82" s="48"/>
      <c r="E82" s="48"/>
      <c r="F82" s="48"/>
      <c r="G82" s="48"/>
      <c r="H82" s="48"/>
      <c r="I82" s="48"/>
      <c r="J82" s="48"/>
      <c r="K82" s="48"/>
      <c r="L82" s="48"/>
      <c r="M82" s="48"/>
      <c r="N82" s="48"/>
      <c r="O82" s="48"/>
      <c r="P82" s="48"/>
      <c r="Q82" s="48"/>
      <c r="R82" s="48"/>
      <c r="S82" s="48"/>
      <c r="T82" s="48"/>
      <c r="U82" s="48"/>
    </row>
    <row r="83" spans="1:21">
      <c r="A83" s="48"/>
      <c r="B83" s="48"/>
      <c r="C83" s="48"/>
      <c r="D83" s="48"/>
      <c r="E83" s="48"/>
      <c r="F83" s="48"/>
      <c r="G83" s="48"/>
      <c r="H83" s="48"/>
      <c r="I83" s="48"/>
      <c r="J83" s="48"/>
      <c r="K83" s="48"/>
      <c r="L83" s="48"/>
      <c r="M83" s="48"/>
      <c r="N83" s="48"/>
      <c r="O83" s="48"/>
      <c r="P83" s="48"/>
      <c r="Q83" s="48"/>
      <c r="R83" s="48"/>
      <c r="S83" s="48"/>
      <c r="T83" s="48"/>
      <c r="U83" s="48"/>
    </row>
    <row r="84" spans="1:21">
      <c r="A84" s="48"/>
      <c r="B84" s="48"/>
      <c r="C84" s="48"/>
      <c r="D84" s="48"/>
      <c r="E84" s="48"/>
      <c r="F84" s="48"/>
      <c r="G84" s="48"/>
      <c r="H84" s="48"/>
      <c r="I84" s="48"/>
      <c r="J84" s="48"/>
      <c r="K84" s="48"/>
      <c r="L84" s="48"/>
      <c r="M84" s="48"/>
      <c r="N84" s="48"/>
      <c r="O84" s="48"/>
      <c r="P84" s="48"/>
      <c r="Q84" s="48"/>
      <c r="R84" s="48"/>
      <c r="S84" s="48"/>
      <c r="T84" s="48"/>
      <c r="U84" s="48"/>
    </row>
    <row r="85" spans="1:21">
      <c r="A85" s="48"/>
      <c r="B85" s="48"/>
      <c r="C85" s="48"/>
      <c r="D85" s="48"/>
      <c r="E85" s="48"/>
      <c r="F85" s="48"/>
      <c r="G85" s="48"/>
      <c r="H85" s="48"/>
      <c r="I85" s="48"/>
      <c r="J85" s="48"/>
      <c r="K85" s="48"/>
      <c r="L85" s="48"/>
      <c r="M85" s="48"/>
      <c r="N85" s="48"/>
      <c r="O85" s="48"/>
      <c r="P85" s="48"/>
      <c r="Q85" s="48"/>
      <c r="R85" s="48"/>
      <c r="S85" s="48"/>
      <c r="T85" s="48"/>
      <c r="U85" s="48"/>
    </row>
    <row r="86" spans="1:21">
      <c r="A86" s="48"/>
      <c r="B86" s="48"/>
      <c r="C86" s="48"/>
      <c r="D86" s="48"/>
      <c r="E86" s="48"/>
      <c r="F86" s="48"/>
      <c r="G86" s="48"/>
      <c r="H86" s="48"/>
      <c r="I86" s="48"/>
      <c r="J86" s="48"/>
      <c r="K86" s="48"/>
      <c r="L86" s="48"/>
      <c r="M86" s="48"/>
      <c r="N86" s="48"/>
      <c r="O86" s="48"/>
      <c r="P86" s="48"/>
      <c r="Q86" s="48"/>
      <c r="R86" s="48"/>
      <c r="S86" s="48"/>
      <c r="T86" s="48"/>
      <c r="U86" s="48"/>
    </row>
    <row r="87" spans="1:21">
      <c r="A87" s="48"/>
      <c r="B87" s="48"/>
      <c r="C87" s="48"/>
      <c r="D87" s="48"/>
      <c r="E87" s="48"/>
      <c r="F87" s="48"/>
      <c r="G87" s="48"/>
      <c r="H87" s="48"/>
      <c r="I87" s="48"/>
      <c r="J87" s="48"/>
      <c r="K87" s="48"/>
      <c r="L87" s="48"/>
      <c r="M87" s="48"/>
      <c r="N87" s="48"/>
      <c r="O87" s="48"/>
      <c r="P87" s="48"/>
      <c r="Q87" s="48"/>
      <c r="R87" s="48"/>
      <c r="S87" s="48"/>
      <c r="T87" s="48"/>
      <c r="U87" s="48"/>
    </row>
    <row r="88" spans="1:21">
      <c r="A88" s="48"/>
      <c r="B88" s="48"/>
      <c r="C88" s="48"/>
      <c r="D88" s="48"/>
      <c r="E88" s="48"/>
      <c r="F88" s="48"/>
      <c r="G88" s="48"/>
      <c r="H88" s="48"/>
      <c r="I88" s="48"/>
      <c r="J88" s="48"/>
      <c r="K88" s="48"/>
      <c r="L88" s="48"/>
      <c r="M88" s="48"/>
      <c r="N88" s="48"/>
      <c r="O88" s="48"/>
      <c r="P88" s="48"/>
      <c r="Q88" s="48"/>
      <c r="R88" s="48"/>
      <c r="S88" s="48"/>
      <c r="T88" s="48"/>
      <c r="U88" s="48"/>
    </row>
    <row r="89" spans="1:21">
      <c r="A89" s="48"/>
      <c r="B89" s="48"/>
      <c r="C89" s="48"/>
      <c r="D89" s="48"/>
      <c r="E89" s="48"/>
      <c r="F89" s="48"/>
      <c r="G89" s="48"/>
      <c r="H89" s="48"/>
      <c r="I89" s="48"/>
      <c r="J89" s="48"/>
      <c r="K89" s="48"/>
      <c r="L89" s="48"/>
      <c r="M89" s="48"/>
      <c r="N89" s="48"/>
      <c r="O89" s="48"/>
      <c r="P89" s="48"/>
      <c r="Q89" s="48"/>
      <c r="R89" s="48"/>
      <c r="S89" s="48"/>
      <c r="T89" s="48"/>
      <c r="U89" s="48"/>
    </row>
    <row r="90" spans="1:21">
      <c r="A90" s="48"/>
      <c r="B90" s="48"/>
      <c r="C90" s="48"/>
      <c r="D90" s="48"/>
      <c r="E90" s="48"/>
      <c r="F90" s="48"/>
      <c r="G90" s="48"/>
      <c r="H90" s="48"/>
      <c r="I90" s="48"/>
      <c r="J90" s="48"/>
      <c r="K90" s="48"/>
      <c r="L90" s="48"/>
      <c r="M90" s="48"/>
      <c r="N90" s="48"/>
      <c r="O90" s="48"/>
      <c r="P90" s="48"/>
      <c r="Q90" s="48"/>
      <c r="R90" s="48"/>
      <c r="S90" s="48"/>
      <c r="T90" s="48"/>
      <c r="U90" s="48"/>
    </row>
    <row r="91" spans="1:21">
      <c r="A91" s="48"/>
      <c r="B91" s="48"/>
      <c r="C91" s="48"/>
      <c r="D91" s="48"/>
      <c r="E91" s="48"/>
      <c r="F91" s="48"/>
      <c r="G91" s="48"/>
      <c r="H91" s="48"/>
      <c r="I91" s="48"/>
      <c r="J91" s="48"/>
      <c r="K91" s="48"/>
      <c r="L91" s="48"/>
      <c r="M91" s="48"/>
      <c r="N91" s="48"/>
      <c r="O91" s="48"/>
      <c r="P91" s="48"/>
      <c r="Q91" s="48"/>
      <c r="R91" s="48"/>
      <c r="S91" s="48"/>
      <c r="T91" s="48"/>
      <c r="U91" s="48"/>
    </row>
    <row r="92" spans="1:21">
      <c r="A92" s="48"/>
      <c r="B92" s="48"/>
      <c r="C92" s="48"/>
      <c r="D92" s="48"/>
      <c r="E92" s="48"/>
      <c r="F92" s="48"/>
      <c r="G92" s="48"/>
      <c r="H92" s="48"/>
      <c r="I92" s="48"/>
      <c r="J92" s="48"/>
      <c r="K92" s="48"/>
      <c r="L92" s="48"/>
      <c r="M92" s="48"/>
      <c r="N92" s="48"/>
      <c r="O92" s="48"/>
      <c r="P92" s="48"/>
      <c r="Q92" s="48"/>
      <c r="R92" s="48"/>
      <c r="S92" s="48"/>
      <c r="T92" s="48"/>
      <c r="U92" s="48"/>
    </row>
    <row r="93" spans="1:21">
      <c r="A93" s="48"/>
      <c r="B93" s="48"/>
      <c r="C93" s="48"/>
      <c r="D93" s="48"/>
      <c r="E93" s="48"/>
      <c r="F93" s="48"/>
      <c r="G93" s="48"/>
      <c r="H93" s="48"/>
      <c r="I93" s="48"/>
      <c r="J93" s="48"/>
      <c r="K93" s="48"/>
      <c r="L93" s="48"/>
      <c r="M93" s="48"/>
      <c r="N93" s="48"/>
      <c r="O93" s="48"/>
      <c r="P93" s="48"/>
      <c r="Q93" s="48"/>
      <c r="R93" s="48"/>
      <c r="S93" s="48"/>
      <c r="T93" s="48"/>
      <c r="U93" s="48"/>
    </row>
    <row r="94" spans="1:21">
      <c r="A94" s="48"/>
      <c r="B94" s="48"/>
      <c r="C94" s="48"/>
      <c r="D94" s="48"/>
      <c r="E94" s="48"/>
      <c r="F94" s="48"/>
      <c r="G94" s="48"/>
      <c r="H94" s="48"/>
      <c r="I94" s="48"/>
      <c r="J94" s="48"/>
      <c r="K94" s="48"/>
      <c r="L94" s="48"/>
      <c r="M94" s="48"/>
      <c r="N94" s="48"/>
      <c r="O94" s="48"/>
      <c r="P94" s="48"/>
      <c r="Q94" s="48"/>
      <c r="R94" s="48"/>
      <c r="S94" s="48"/>
      <c r="T94" s="48"/>
      <c r="U94" s="48"/>
    </row>
    <row r="95" spans="1:21">
      <c r="A95" s="48"/>
      <c r="B95" s="48"/>
      <c r="C95" s="48"/>
      <c r="D95" s="48"/>
      <c r="E95" s="48"/>
      <c r="F95" s="48"/>
      <c r="G95" s="48"/>
      <c r="H95" s="48"/>
      <c r="I95" s="48"/>
      <c r="J95" s="48"/>
      <c r="K95" s="48"/>
      <c r="L95" s="48"/>
      <c r="M95" s="48"/>
      <c r="N95" s="48"/>
      <c r="O95" s="48"/>
      <c r="P95" s="48"/>
      <c r="Q95" s="48"/>
      <c r="R95" s="48"/>
      <c r="S95" s="48"/>
      <c r="T95" s="48"/>
      <c r="U95" s="48"/>
    </row>
    <row r="96" spans="1:21">
      <c r="A96" s="48"/>
      <c r="B96" s="48"/>
      <c r="C96" s="48"/>
      <c r="D96" s="48"/>
      <c r="E96" s="48"/>
      <c r="F96" s="48"/>
      <c r="G96" s="48"/>
      <c r="H96" s="48"/>
      <c r="I96" s="48"/>
      <c r="J96" s="48"/>
      <c r="K96" s="48"/>
      <c r="L96" s="48"/>
      <c r="M96" s="48"/>
      <c r="N96" s="48"/>
      <c r="O96" s="48"/>
      <c r="P96" s="48"/>
      <c r="Q96" s="48"/>
      <c r="R96" s="48"/>
      <c r="S96" s="48"/>
      <c r="T96" s="48"/>
      <c r="U96" s="48"/>
    </row>
    <row r="97" spans="1:21">
      <c r="A97" s="48"/>
      <c r="B97" s="48"/>
      <c r="C97" s="48"/>
      <c r="D97" s="48"/>
      <c r="E97" s="48"/>
      <c r="F97" s="48"/>
      <c r="G97" s="48"/>
      <c r="H97" s="48"/>
      <c r="I97" s="48"/>
      <c r="J97" s="48"/>
      <c r="K97" s="48"/>
      <c r="L97" s="48"/>
      <c r="M97" s="48"/>
      <c r="N97" s="48"/>
      <c r="O97" s="48"/>
      <c r="P97" s="48"/>
      <c r="Q97" s="48"/>
      <c r="R97" s="48"/>
      <c r="S97" s="48"/>
      <c r="T97" s="48"/>
      <c r="U97" s="48"/>
    </row>
    <row r="98" spans="1:21">
      <c r="A98" s="48"/>
      <c r="B98" s="48"/>
      <c r="C98" s="48"/>
      <c r="D98" s="48"/>
      <c r="E98" s="48"/>
      <c r="F98" s="48"/>
      <c r="G98" s="48"/>
      <c r="H98" s="48"/>
      <c r="I98" s="48"/>
      <c r="J98" s="48"/>
      <c r="K98" s="48"/>
      <c r="L98" s="48"/>
      <c r="M98" s="48"/>
      <c r="N98" s="48"/>
      <c r="O98" s="48"/>
      <c r="P98" s="48"/>
      <c r="Q98" s="48"/>
      <c r="R98" s="48"/>
      <c r="S98" s="48"/>
      <c r="T98" s="48"/>
      <c r="U98" s="48"/>
    </row>
    <row r="99" spans="1:21">
      <c r="A99" s="48"/>
      <c r="B99" s="48"/>
      <c r="C99" s="48"/>
      <c r="D99" s="48"/>
      <c r="E99" s="48"/>
      <c r="F99" s="48"/>
      <c r="G99" s="48"/>
      <c r="H99" s="48"/>
      <c r="I99" s="48"/>
      <c r="J99" s="48"/>
      <c r="K99" s="48"/>
      <c r="L99" s="48"/>
      <c r="M99" s="48"/>
      <c r="N99" s="48"/>
      <c r="O99" s="48"/>
      <c r="P99" s="48"/>
      <c r="Q99" s="48"/>
      <c r="R99" s="48"/>
      <c r="S99" s="48"/>
      <c r="T99" s="48"/>
      <c r="U99" s="48"/>
    </row>
    <row r="100" spans="1:21">
      <c r="A100" s="48"/>
      <c r="B100" s="48"/>
      <c r="C100" s="48"/>
      <c r="D100" s="48"/>
      <c r="E100" s="48"/>
      <c r="F100" s="48"/>
      <c r="G100" s="48"/>
      <c r="H100" s="48"/>
      <c r="I100" s="48"/>
      <c r="J100" s="48"/>
      <c r="K100" s="48"/>
      <c r="L100" s="48"/>
      <c r="M100" s="48"/>
      <c r="N100" s="48"/>
      <c r="O100" s="48"/>
      <c r="P100" s="48"/>
      <c r="Q100" s="48"/>
      <c r="R100" s="48"/>
      <c r="S100" s="48"/>
      <c r="T100" s="48"/>
      <c r="U100" s="48"/>
    </row>
    <row r="101" spans="1:21">
      <c r="A101" s="48"/>
      <c r="B101" s="48"/>
      <c r="C101" s="48"/>
      <c r="D101" s="48"/>
      <c r="E101" s="48"/>
      <c r="F101" s="48"/>
      <c r="G101" s="48"/>
      <c r="H101" s="48"/>
      <c r="I101" s="48"/>
      <c r="J101" s="48"/>
      <c r="K101" s="48"/>
      <c r="L101" s="48"/>
      <c r="M101" s="48"/>
      <c r="N101" s="48"/>
      <c r="O101" s="48"/>
      <c r="P101" s="48"/>
      <c r="Q101" s="48"/>
      <c r="R101" s="48"/>
      <c r="S101" s="48"/>
      <c r="T101" s="48"/>
      <c r="U101" s="48"/>
    </row>
    <row r="102" spans="1:21">
      <c r="A102" s="48"/>
      <c r="B102" s="48"/>
      <c r="C102" s="48"/>
      <c r="D102" s="48"/>
      <c r="E102" s="48"/>
      <c r="F102" s="48"/>
      <c r="G102" s="48"/>
      <c r="H102" s="48"/>
      <c r="I102" s="48"/>
      <c r="J102" s="48"/>
      <c r="K102" s="48"/>
      <c r="L102" s="48"/>
      <c r="M102" s="48"/>
      <c r="N102" s="48"/>
      <c r="O102" s="48"/>
      <c r="P102" s="48"/>
      <c r="Q102" s="48"/>
      <c r="R102" s="48"/>
      <c r="S102" s="48"/>
      <c r="T102" s="48"/>
      <c r="U102" s="48"/>
    </row>
    <row r="103" spans="1:21">
      <c r="A103" s="48"/>
      <c r="B103" s="48"/>
      <c r="C103" s="48"/>
      <c r="D103" s="48"/>
      <c r="E103" s="48"/>
      <c r="F103" s="48"/>
      <c r="G103" s="48"/>
      <c r="H103" s="48"/>
      <c r="I103" s="48"/>
      <c r="J103" s="48"/>
      <c r="K103" s="48"/>
      <c r="L103" s="48"/>
      <c r="M103" s="48"/>
      <c r="N103" s="48"/>
      <c r="O103" s="48"/>
      <c r="P103" s="48"/>
      <c r="Q103" s="48"/>
      <c r="R103" s="48"/>
      <c r="S103" s="48"/>
      <c r="T103" s="48"/>
      <c r="U103" s="48"/>
    </row>
    <row r="104" spans="1:21">
      <c r="A104" s="48"/>
      <c r="B104" s="48"/>
      <c r="C104" s="48"/>
      <c r="D104" s="48"/>
      <c r="E104" s="48"/>
      <c r="F104" s="48"/>
      <c r="G104" s="48"/>
      <c r="H104" s="48"/>
      <c r="I104" s="48"/>
      <c r="J104" s="48"/>
      <c r="K104" s="48"/>
      <c r="L104" s="48"/>
      <c r="M104" s="48"/>
      <c r="N104" s="48"/>
      <c r="O104" s="48"/>
      <c r="P104" s="48"/>
      <c r="Q104" s="48"/>
      <c r="R104" s="48"/>
      <c r="S104" s="48"/>
      <c r="T104" s="48"/>
      <c r="U104" s="48"/>
    </row>
    <row r="105" spans="1:21">
      <c r="A105" s="48"/>
      <c r="B105" s="48"/>
      <c r="C105" s="48"/>
      <c r="D105" s="48"/>
      <c r="E105" s="48"/>
      <c r="F105" s="48"/>
      <c r="G105" s="48"/>
      <c r="H105" s="48"/>
      <c r="I105" s="48"/>
      <c r="J105" s="48"/>
      <c r="K105" s="48"/>
      <c r="L105" s="48"/>
      <c r="M105" s="48"/>
      <c r="N105" s="48"/>
      <c r="O105" s="48"/>
      <c r="P105" s="48"/>
      <c r="Q105" s="48"/>
      <c r="R105" s="48"/>
      <c r="S105" s="48"/>
      <c r="T105" s="48"/>
      <c r="U105" s="48"/>
    </row>
    <row r="106" spans="1:21">
      <c r="A106" s="48"/>
      <c r="B106" s="48"/>
      <c r="C106" s="48"/>
      <c r="D106" s="48"/>
      <c r="E106" s="48"/>
      <c r="F106" s="48"/>
      <c r="G106" s="48"/>
      <c r="H106" s="48"/>
      <c r="I106" s="48"/>
      <c r="J106" s="48"/>
      <c r="K106" s="48"/>
      <c r="L106" s="48"/>
      <c r="M106" s="48"/>
      <c r="N106" s="48"/>
      <c r="O106" s="48"/>
      <c r="P106" s="48"/>
      <c r="Q106" s="48"/>
      <c r="R106" s="48"/>
      <c r="S106" s="48"/>
      <c r="T106" s="48"/>
      <c r="U106" s="48"/>
    </row>
    <row r="107" spans="1:21">
      <c r="A107" s="48"/>
      <c r="B107" s="48"/>
      <c r="C107" s="48"/>
      <c r="D107" s="48"/>
      <c r="E107" s="48"/>
      <c r="F107" s="48"/>
      <c r="G107" s="48"/>
      <c r="H107" s="48"/>
      <c r="I107" s="48"/>
      <c r="J107" s="48"/>
      <c r="K107" s="48"/>
      <c r="L107" s="48"/>
      <c r="M107" s="48"/>
      <c r="N107" s="48"/>
      <c r="O107" s="48"/>
      <c r="P107" s="48"/>
      <c r="Q107" s="48"/>
      <c r="R107" s="48"/>
      <c r="S107" s="48"/>
      <c r="T107" s="48"/>
      <c r="U107" s="48"/>
    </row>
    <row r="108" spans="1:21">
      <c r="A108" s="48"/>
      <c r="B108" s="48"/>
      <c r="C108" s="48"/>
      <c r="D108" s="48"/>
      <c r="E108" s="48"/>
      <c r="F108" s="48"/>
      <c r="G108" s="48"/>
      <c r="H108" s="48"/>
      <c r="I108" s="48"/>
      <c r="J108" s="48"/>
      <c r="K108" s="48"/>
      <c r="L108" s="48"/>
      <c r="M108" s="48"/>
      <c r="N108" s="48"/>
      <c r="O108" s="48"/>
      <c r="P108" s="48"/>
      <c r="Q108" s="48"/>
      <c r="R108" s="48"/>
      <c r="S108" s="48"/>
      <c r="T108" s="48"/>
      <c r="U108" s="48"/>
    </row>
    <row r="109" spans="1:21">
      <c r="A109" s="48"/>
      <c r="B109" s="48"/>
      <c r="C109" s="48"/>
      <c r="D109" s="48"/>
      <c r="E109" s="48"/>
      <c r="F109" s="48"/>
      <c r="G109" s="48"/>
      <c r="H109" s="48"/>
      <c r="I109" s="48"/>
      <c r="J109" s="48"/>
      <c r="K109" s="48"/>
      <c r="L109" s="48"/>
      <c r="M109" s="48"/>
      <c r="N109" s="48"/>
      <c r="O109" s="48"/>
      <c r="P109" s="48"/>
      <c r="Q109" s="48"/>
      <c r="R109" s="48"/>
      <c r="S109" s="48"/>
      <c r="T109" s="48"/>
      <c r="U109" s="48"/>
    </row>
    <row r="110" spans="1:21">
      <c r="A110" s="48"/>
      <c r="B110" s="48"/>
      <c r="C110" s="48"/>
      <c r="D110" s="48"/>
      <c r="E110" s="48"/>
      <c r="F110" s="48"/>
      <c r="G110" s="48"/>
      <c r="H110" s="48"/>
      <c r="I110" s="48"/>
      <c r="J110" s="48"/>
      <c r="K110" s="48"/>
      <c r="L110" s="48"/>
      <c r="M110" s="48"/>
      <c r="N110" s="48"/>
      <c r="O110" s="48"/>
      <c r="P110" s="48"/>
      <c r="Q110" s="48"/>
      <c r="R110" s="48"/>
      <c r="S110" s="48"/>
      <c r="T110" s="48"/>
      <c r="U110" s="48"/>
    </row>
    <row r="111" spans="1:21">
      <c r="A111" s="48"/>
      <c r="B111" s="48"/>
      <c r="C111" s="48"/>
      <c r="D111" s="48"/>
      <c r="E111" s="48"/>
      <c r="F111" s="48"/>
      <c r="G111" s="48"/>
      <c r="H111" s="48"/>
      <c r="I111" s="48"/>
      <c r="J111" s="48"/>
      <c r="K111" s="48"/>
      <c r="L111" s="48"/>
      <c r="M111" s="48"/>
      <c r="N111" s="48"/>
      <c r="O111" s="48"/>
      <c r="P111" s="48"/>
      <c r="Q111" s="48"/>
      <c r="R111" s="48"/>
      <c r="S111" s="48"/>
      <c r="T111" s="48"/>
      <c r="U111" s="48"/>
    </row>
    <row r="112" spans="1:21">
      <c r="A112" s="48"/>
      <c r="B112" s="48"/>
      <c r="C112" s="48"/>
      <c r="D112" s="48"/>
      <c r="E112" s="48"/>
      <c r="F112" s="48"/>
      <c r="G112" s="48"/>
      <c r="H112" s="48"/>
      <c r="I112" s="48"/>
      <c r="J112" s="48"/>
      <c r="K112" s="48"/>
      <c r="L112" s="48"/>
      <c r="M112" s="48"/>
      <c r="N112" s="48"/>
      <c r="O112" s="48"/>
      <c r="P112" s="48"/>
      <c r="Q112" s="48"/>
      <c r="R112" s="48"/>
      <c r="S112" s="48"/>
      <c r="T112" s="48"/>
      <c r="U112" s="48"/>
    </row>
    <row r="113" spans="1:21">
      <c r="A113" s="48"/>
      <c r="B113" s="48"/>
      <c r="C113" s="48"/>
      <c r="D113" s="48"/>
      <c r="E113" s="48"/>
      <c r="F113" s="48"/>
      <c r="G113" s="48"/>
      <c r="H113" s="48"/>
      <c r="I113" s="48"/>
      <c r="J113" s="48"/>
      <c r="K113" s="48"/>
      <c r="L113" s="48"/>
      <c r="M113" s="48"/>
      <c r="N113" s="48"/>
      <c r="O113" s="48"/>
      <c r="P113" s="48"/>
      <c r="Q113" s="48"/>
      <c r="R113" s="48"/>
      <c r="S113" s="48"/>
      <c r="T113" s="48"/>
      <c r="U113" s="48"/>
    </row>
    <row r="114" spans="1:21">
      <c r="A114" s="48"/>
      <c r="B114" s="48"/>
      <c r="C114" s="48"/>
      <c r="D114" s="48"/>
      <c r="E114" s="48"/>
      <c r="F114" s="48"/>
      <c r="G114" s="48"/>
      <c r="H114" s="48"/>
      <c r="I114" s="48"/>
      <c r="J114" s="48"/>
      <c r="K114" s="48"/>
      <c r="L114" s="48"/>
      <c r="M114" s="48"/>
      <c r="N114" s="48"/>
      <c r="O114" s="48"/>
      <c r="P114" s="48"/>
      <c r="Q114" s="48"/>
      <c r="R114" s="48"/>
      <c r="S114" s="48"/>
      <c r="T114" s="48"/>
      <c r="U114" s="48"/>
    </row>
    <row r="115" spans="1:21">
      <c r="A115" s="48"/>
      <c r="B115" s="48"/>
      <c r="C115" s="48"/>
      <c r="D115" s="48"/>
      <c r="E115" s="48"/>
      <c r="F115" s="48"/>
      <c r="G115" s="48"/>
      <c r="H115" s="48"/>
      <c r="I115" s="48"/>
      <c r="J115" s="48"/>
      <c r="K115" s="48"/>
      <c r="L115" s="48"/>
      <c r="M115" s="48"/>
      <c r="N115" s="48"/>
      <c r="O115" s="48"/>
      <c r="P115" s="48"/>
      <c r="Q115" s="48"/>
      <c r="R115" s="48"/>
      <c r="S115" s="48"/>
      <c r="T115" s="48"/>
      <c r="U115" s="48"/>
    </row>
    <row r="116" spans="1:21">
      <c r="A116" s="48"/>
      <c r="B116" s="48"/>
      <c r="C116" s="48"/>
      <c r="D116" s="48"/>
      <c r="E116" s="48"/>
      <c r="F116" s="48"/>
      <c r="G116" s="48"/>
      <c r="H116" s="48"/>
      <c r="I116" s="48"/>
      <c r="J116" s="48"/>
      <c r="K116" s="48"/>
      <c r="L116" s="48"/>
      <c r="M116" s="48"/>
      <c r="N116" s="48"/>
      <c r="O116" s="48"/>
      <c r="P116" s="48"/>
      <c r="Q116" s="48"/>
      <c r="R116" s="48"/>
      <c r="S116" s="48"/>
      <c r="T116" s="48"/>
      <c r="U116" s="48"/>
    </row>
    <row r="117" spans="1:21">
      <c r="A117" s="48"/>
      <c r="B117" s="48"/>
      <c r="C117" s="48"/>
      <c r="D117" s="48"/>
      <c r="E117" s="48"/>
      <c r="F117" s="48"/>
      <c r="G117" s="48"/>
      <c r="H117" s="48"/>
      <c r="I117" s="48"/>
      <c r="J117" s="48"/>
      <c r="K117" s="48"/>
      <c r="L117" s="48"/>
      <c r="M117" s="48"/>
      <c r="N117" s="48"/>
      <c r="O117" s="48"/>
      <c r="P117" s="48"/>
      <c r="Q117" s="48"/>
      <c r="R117" s="48"/>
      <c r="S117" s="48"/>
      <c r="T117" s="48"/>
      <c r="U117" s="48"/>
    </row>
    <row r="118" spans="1:21">
      <c r="A118" s="48"/>
      <c r="B118" s="48"/>
      <c r="C118" s="48"/>
      <c r="D118" s="48"/>
      <c r="E118" s="48"/>
      <c r="F118" s="48"/>
      <c r="G118" s="48"/>
      <c r="H118" s="48"/>
      <c r="I118" s="48"/>
      <c r="J118" s="48"/>
      <c r="K118" s="48"/>
      <c r="L118" s="48"/>
      <c r="M118" s="48"/>
      <c r="N118" s="48"/>
      <c r="O118" s="48"/>
      <c r="P118" s="48"/>
      <c r="Q118" s="48"/>
      <c r="R118" s="48"/>
      <c r="S118" s="48"/>
      <c r="T118" s="48"/>
      <c r="U118" s="48"/>
    </row>
    <row r="119" spans="1:21">
      <c r="A119" s="48"/>
      <c r="B119" s="48"/>
      <c r="C119" s="48"/>
      <c r="D119" s="48"/>
      <c r="E119" s="48"/>
      <c r="F119" s="48"/>
      <c r="G119" s="48"/>
      <c r="H119" s="48"/>
      <c r="I119" s="48"/>
      <c r="J119" s="48"/>
      <c r="K119" s="48"/>
      <c r="L119" s="48"/>
      <c r="M119" s="48"/>
      <c r="N119" s="48"/>
      <c r="O119" s="48"/>
      <c r="P119" s="48"/>
      <c r="Q119" s="48"/>
      <c r="R119" s="48"/>
      <c r="S119" s="48"/>
      <c r="T119" s="48"/>
      <c r="U119" s="48"/>
    </row>
    <row r="120" spans="1:21">
      <c r="A120" s="48"/>
      <c r="B120" s="48"/>
      <c r="C120" s="48"/>
      <c r="D120" s="48"/>
      <c r="E120" s="48"/>
      <c r="F120" s="48"/>
      <c r="G120" s="48"/>
      <c r="H120" s="48"/>
      <c r="I120" s="48"/>
      <c r="J120" s="48"/>
      <c r="K120" s="48"/>
      <c r="L120" s="48"/>
      <c r="M120" s="48"/>
      <c r="N120" s="48"/>
      <c r="O120" s="48"/>
      <c r="P120" s="48"/>
      <c r="Q120" s="48"/>
      <c r="R120" s="48"/>
      <c r="S120" s="48"/>
      <c r="T120" s="48"/>
      <c r="U120" s="48"/>
    </row>
    <row r="121" spans="1:21">
      <c r="A121" s="48"/>
      <c r="B121" s="48"/>
      <c r="C121" s="48"/>
      <c r="D121" s="48"/>
      <c r="E121" s="48"/>
      <c r="F121" s="48"/>
      <c r="G121" s="48"/>
      <c r="H121" s="48"/>
      <c r="I121" s="48"/>
      <c r="J121" s="48"/>
      <c r="K121" s="48"/>
      <c r="L121" s="48"/>
      <c r="M121" s="48"/>
      <c r="N121" s="48"/>
      <c r="O121" s="48"/>
      <c r="P121" s="48"/>
      <c r="Q121" s="48"/>
      <c r="R121" s="48"/>
      <c r="S121" s="48"/>
      <c r="T121" s="48"/>
      <c r="U121" s="48"/>
    </row>
    <row r="122" spans="1:21">
      <c r="A122" s="48"/>
      <c r="B122" s="48"/>
      <c r="C122" s="48"/>
      <c r="D122" s="48"/>
      <c r="E122" s="48"/>
      <c r="F122" s="48"/>
      <c r="G122" s="48"/>
      <c r="H122" s="48"/>
      <c r="I122" s="48"/>
      <c r="J122" s="48"/>
      <c r="K122" s="48"/>
      <c r="L122" s="48"/>
      <c r="M122" s="48"/>
      <c r="N122" s="48"/>
      <c r="O122" s="48"/>
      <c r="P122" s="48"/>
      <c r="Q122" s="48"/>
      <c r="R122" s="48"/>
      <c r="S122" s="48"/>
      <c r="T122" s="48"/>
      <c r="U122" s="48"/>
    </row>
    <row r="123" spans="1:21">
      <c r="A123" s="48"/>
      <c r="B123" s="48"/>
      <c r="C123" s="48"/>
      <c r="D123" s="48"/>
      <c r="E123" s="48"/>
      <c r="F123" s="48"/>
      <c r="G123" s="48"/>
      <c r="H123" s="48"/>
      <c r="I123" s="48"/>
      <c r="J123" s="48"/>
      <c r="K123" s="48"/>
      <c r="L123" s="48"/>
      <c r="M123" s="48"/>
      <c r="N123" s="48"/>
      <c r="O123" s="48"/>
      <c r="P123" s="48"/>
      <c r="Q123" s="48"/>
      <c r="R123" s="48"/>
      <c r="S123" s="48"/>
      <c r="T123" s="48"/>
      <c r="U123" s="48"/>
    </row>
    <row r="124" spans="1:21">
      <c r="A124" s="48"/>
      <c r="B124" s="48"/>
      <c r="C124" s="48"/>
      <c r="D124" s="48"/>
      <c r="E124" s="48"/>
      <c r="F124" s="48"/>
      <c r="G124" s="48"/>
      <c r="H124" s="48"/>
      <c r="I124" s="48"/>
      <c r="J124" s="48"/>
      <c r="K124" s="48"/>
      <c r="L124" s="48"/>
      <c r="M124" s="48"/>
      <c r="N124" s="48"/>
      <c r="O124" s="48"/>
      <c r="P124" s="48"/>
      <c r="Q124" s="48"/>
      <c r="R124" s="48"/>
      <c r="S124" s="48"/>
      <c r="T124" s="48"/>
      <c r="U124" s="48"/>
    </row>
    <row r="125" spans="1:21">
      <c r="A125" s="48"/>
      <c r="B125" s="48"/>
      <c r="C125" s="48"/>
      <c r="D125" s="48"/>
      <c r="E125" s="48"/>
      <c r="F125" s="48"/>
      <c r="G125" s="48"/>
      <c r="H125" s="48"/>
      <c r="I125" s="48"/>
      <c r="J125" s="48"/>
      <c r="K125" s="48"/>
      <c r="L125" s="48"/>
      <c r="M125" s="48"/>
      <c r="N125" s="48"/>
      <c r="O125" s="48"/>
      <c r="P125" s="48"/>
      <c r="Q125" s="48"/>
      <c r="R125" s="48"/>
      <c r="S125" s="48"/>
      <c r="T125" s="48"/>
      <c r="U125" s="48"/>
    </row>
    <row r="126" spans="1:21">
      <c r="A126" s="48"/>
      <c r="B126" s="48"/>
      <c r="C126" s="48"/>
      <c r="D126" s="48"/>
      <c r="E126" s="48"/>
      <c r="F126" s="48"/>
      <c r="G126" s="48"/>
      <c r="H126" s="48"/>
      <c r="I126" s="48"/>
      <c r="J126" s="48"/>
      <c r="K126" s="48"/>
      <c r="L126" s="48"/>
      <c r="M126" s="48"/>
      <c r="N126" s="48"/>
      <c r="O126" s="48"/>
      <c r="P126" s="48"/>
      <c r="Q126" s="48"/>
      <c r="R126" s="48"/>
      <c r="S126" s="48"/>
      <c r="T126" s="48"/>
      <c r="U126" s="48"/>
    </row>
    <row r="127" spans="1:21">
      <c r="A127" s="48"/>
      <c r="B127" s="48"/>
      <c r="C127" s="48"/>
      <c r="D127" s="48"/>
      <c r="E127" s="48"/>
      <c r="F127" s="48"/>
      <c r="G127" s="48"/>
      <c r="H127" s="48"/>
      <c r="I127" s="48"/>
      <c r="J127" s="48"/>
      <c r="K127" s="48"/>
      <c r="L127" s="48"/>
      <c r="M127" s="48"/>
      <c r="N127" s="48"/>
      <c r="O127" s="48"/>
      <c r="P127" s="48"/>
      <c r="Q127" s="48"/>
      <c r="R127" s="48"/>
      <c r="S127" s="48"/>
      <c r="T127" s="48"/>
      <c r="U127" s="48"/>
    </row>
    <row r="128" spans="1:21">
      <c r="A128" s="48"/>
      <c r="B128" s="48"/>
      <c r="C128" s="48"/>
      <c r="D128" s="48"/>
      <c r="E128" s="48"/>
      <c r="F128" s="48"/>
      <c r="G128" s="48"/>
      <c r="H128" s="48"/>
      <c r="I128" s="48"/>
      <c r="J128" s="48"/>
      <c r="K128" s="48"/>
      <c r="L128" s="48"/>
      <c r="M128" s="48"/>
      <c r="N128" s="48"/>
      <c r="O128" s="48"/>
      <c r="P128" s="48"/>
      <c r="Q128" s="48"/>
      <c r="R128" s="48"/>
      <c r="S128" s="48"/>
      <c r="T128" s="48"/>
      <c r="U128" s="48"/>
    </row>
    <row r="129" spans="1:21">
      <c r="A129" s="48"/>
      <c r="B129" s="48"/>
      <c r="C129" s="48"/>
      <c r="D129" s="48"/>
      <c r="E129" s="48"/>
      <c r="F129" s="48"/>
      <c r="G129" s="48"/>
      <c r="H129" s="48"/>
      <c r="I129" s="48"/>
      <c r="J129" s="48"/>
      <c r="K129" s="48"/>
      <c r="L129" s="48"/>
      <c r="M129" s="48"/>
      <c r="N129" s="48"/>
      <c r="O129" s="48"/>
      <c r="P129" s="48"/>
      <c r="Q129" s="48"/>
      <c r="R129" s="48"/>
      <c r="S129" s="48"/>
      <c r="T129" s="48"/>
      <c r="U129" s="48"/>
    </row>
    <row r="130" spans="1:21">
      <c r="A130" s="48"/>
      <c r="B130" s="48"/>
      <c r="C130" s="48"/>
      <c r="D130" s="48"/>
      <c r="E130" s="48"/>
      <c r="F130" s="48"/>
      <c r="G130" s="48"/>
      <c r="H130" s="48"/>
      <c r="I130" s="48"/>
      <c r="J130" s="48"/>
      <c r="K130" s="48"/>
      <c r="L130" s="48"/>
      <c r="M130" s="48"/>
      <c r="N130" s="48"/>
      <c r="O130" s="48"/>
      <c r="P130" s="48"/>
      <c r="Q130" s="48"/>
      <c r="R130" s="48"/>
      <c r="S130" s="48"/>
      <c r="T130" s="48"/>
      <c r="U130" s="48"/>
    </row>
    <row r="131" spans="1:21">
      <c r="A131" s="48"/>
      <c r="B131" s="48"/>
      <c r="C131" s="48"/>
      <c r="D131" s="48"/>
      <c r="E131" s="48"/>
      <c r="F131" s="48"/>
      <c r="G131" s="48"/>
      <c r="H131" s="48"/>
      <c r="I131" s="48"/>
      <c r="J131" s="48"/>
      <c r="K131" s="48"/>
      <c r="L131" s="48"/>
      <c r="M131" s="48"/>
      <c r="N131" s="48"/>
      <c r="O131" s="48"/>
      <c r="P131" s="48"/>
      <c r="Q131" s="48"/>
      <c r="R131" s="48"/>
      <c r="S131" s="48"/>
      <c r="T131" s="48"/>
      <c r="U131" s="48"/>
    </row>
    <row r="132" spans="1:21">
      <c r="A132" s="48"/>
      <c r="B132" s="48"/>
      <c r="C132" s="48"/>
      <c r="D132" s="48"/>
      <c r="E132" s="48"/>
      <c r="F132" s="48"/>
      <c r="G132" s="48"/>
      <c r="H132" s="48"/>
      <c r="I132" s="48"/>
      <c r="J132" s="48"/>
      <c r="K132" s="48"/>
      <c r="L132" s="48"/>
      <c r="M132" s="48"/>
      <c r="N132" s="48"/>
      <c r="O132" s="48"/>
      <c r="P132" s="48"/>
      <c r="Q132" s="48"/>
      <c r="R132" s="48"/>
      <c r="S132" s="48"/>
      <c r="T132" s="48"/>
      <c r="U132" s="48"/>
    </row>
    <row r="133" spans="1:21">
      <c r="A133" s="48"/>
      <c r="B133" s="48"/>
      <c r="C133" s="48"/>
      <c r="D133" s="48"/>
      <c r="E133" s="48"/>
      <c r="F133" s="48"/>
      <c r="G133" s="48"/>
      <c r="H133" s="48"/>
      <c r="I133" s="48"/>
      <c r="J133" s="48"/>
      <c r="K133" s="48"/>
      <c r="L133" s="48"/>
      <c r="M133" s="48"/>
      <c r="N133" s="48"/>
      <c r="O133" s="48"/>
      <c r="P133" s="48"/>
      <c r="Q133" s="48"/>
      <c r="R133" s="48"/>
      <c r="S133" s="48"/>
      <c r="T133" s="48"/>
      <c r="U133" s="48"/>
    </row>
    <row r="134" spans="1:21">
      <c r="A134" s="48"/>
      <c r="B134" s="48"/>
      <c r="C134" s="48"/>
      <c r="D134" s="48"/>
      <c r="E134" s="48"/>
      <c r="F134" s="48"/>
      <c r="G134" s="48"/>
      <c r="H134" s="48"/>
      <c r="I134" s="48"/>
      <c r="J134" s="48"/>
      <c r="K134" s="48"/>
      <c r="L134" s="48"/>
      <c r="M134" s="48"/>
      <c r="N134" s="48"/>
      <c r="O134" s="48"/>
      <c r="P134" s="48"/>
      <c r="Q134" s="48"/>
      <c r="R134" s="48"/>
      <c r="S134" s="48"/>
      <c r="T134" s="48"/>
      <c r="U134" s="48"/>
    </row>
    <row r="135" spans="1:21">
      <c r="A135" s="48"/>
      <c r="B135" s="48"/>
      <c r="C135" s="48"/>
      <c r="D135" s="48"/>
      <c r="E135" s="48"/>
      <c r="F135" s="48"/>
      <c r="G135" s="48"/>
      <c r="H135" s="48"/>
      <c r="I135" s="48"/>
      <c r="J135" s="48"/>
      <c r="K135" s="48"/>
      <c r="L135" s="48"/>
      <c r="M135" s="48"/>
      <c r="N135" s="48"/>
      <c r="O135" s="48"/>
      <c r="P135" s="48"/>
      <c r="Q135" s="48"/>
      <c r="R135" s="48"/>
      <c r="S135" s="48"/>
      <c r="T135" s="48"/>
      <c r="U135" s="48"/>
    </row>
    <row r="136" spans="1:21">
      <c r="A136" s="48"/>
      <c r="B136" s="48"/>
      <c r="C136" s="48"/>
      <c r="D136" s="48"/>
      <c r="E136" s="48"/>
      <c r="F136" s="48"/>
      <c r="G136" s="48"/>
      <c r="H136" s="48"/>
      <c r="I136" s="48"/>
      <c r="J136" s="48"/>
      <c r="K136" s="48"/>
      <c r="L136" s="48"/>
      <c r="M136" s="48"/>
      <c r="N136" s="48"/>
      <c r="O136" s="48"/>
      <c r="P136" s="48"/>
      <c r="Q136" s="48"/>
      <c r="R136" s="48"/>
      <c r="S136" s="48"/>
      <c r="T136" s="48"/>
      <c r="U136" s="48"/>
    </row>
    <row r="137" spans="1:21">
      <c r="A137" s="48"/>
      <c r="B137" s="48"/>
      <c r="C137" s="48"/>
      <c r="D137" s="48"/>
      <c r="E137" s="48"/>
      <c r="F137" s="48"/>
      <c r="G137" s="48"/>
      <c r="H137" s="48"/>
      <c r="I137" s="48"/>
      <c r="J137" s="48"/>
      <c r="K137" s="48"/>
      <c r="L137" s="48"/>
      <c r="M137" s="48"/>
      <c r="N137" s="48"/>
      <c r="O137" s="48"/>
      <c r="P137" s="48"/>
      <c r="Q137" s="48"/>
      <c r="R137" s="48"/>
      <c r="S137" s="48"/>
      <c r="T137" s="48"/>
      <c r="U137" s="48"/>
    </row>
    <row r="138" spans="1:21">
      <c r="A138" s="48"/>
      <c r="B138" s="48"/>
      <c r="C138" s="48"/>
      <c r="D138" s="48"/>
      <c r="E138" s="48"/>
      <c r="F138" s="48"/>
      <c r="G138" s="48"/>
      <c r="H138" s="48"/>
      <c r="I138" s="48"/>
      <c r="J138" s="48"/>
      <c r="K138" s="48"/>
      <c r="L138" s="48"/>
      <c r="M138" s="48"/>
      <c r="N138" s="48"/>
      <c r="O138" s="48"/>
      <c r="P138" s="48"/>
      <c r="Q138" s="48"/>
      <c r="R138" s="48"/>
      <c r="S138" s="48"/>
      <c r="T138" s="48"/>
      <c r="U138" s="48"/>
    </row>
    <row r="139" spans="1:21">
      <c r="A139" s="48"/>
      <c r="B139" s="48"/>
      <c r="C139" s="48"/>
      <c r="D139" s="48"/>
      <c r="E139" s="48"/>
      <c r="F139" s="48"/>
      <c r="G139" s="48"/>
      <c r="H139" s="48"/>
      <c r="I139" s="48"/>
      <c r="J139" s="48"/>
      <c r="K139" s="48"/>
      <c r="L139" s="48"/>
      <c r="M139" s="48"/>
      <c r="N139" s="48"/>
      <c r="O139" s="48"/>
      <c r="P139" s="48"/>
      <c r="Q139" s="48"/>
      <c r="R139" s="48"/>
      <c r="S139" s="48"/>
      <c r="T139" s="48"/>
      <c r="U139" s="48"/>
    </row>
    <row r="140" spans="1:21">
      <c r="A140" s="48"/>
      <c r="B140" s="48"/>
      <c r="C140" s="48"/>
      <c r="D140" s="48"/>
      <c r="E140" s="48"/>
      <c r="F140" s="48"/>
      <c r="G140" s="48"/>
      <c r="H140" s="48"/>
      <c r="I140" s="48"/>
      <c r="J140" s="48"/>
      <c r="K140" s="48"/>
      <c r="L140" s="48"/>
      <c r="M140" s="48"/>
      <c r="N140" s="48"/>
      <c r="O140" s="48"/>
      <c r="P140" s="48"/>
      <c r="Q140" s="48"/>
      <c r="R140" s="48"/>
      <c r="S140" s="48"/>
      <c r="T140" s="48"/>
      <c r="U140" s="48"/>
    </row>
    <row r="141" spans="1:21">
      <c r="A141" s="48"/>
      <c r="B141" s="48"/>
      <c r="C141" s="48"/>
      <c r="D141" s="48"/>
      <c r="E141" s="48"/>
      <c r="F141" s="48"/>
      <c r="G141" s="48"/>
      <c r="H141" s="48"/>
      <c r="I141" s="48"/>
      <c r="J141" s="48"/>
      <c r="K141" s="48"/>
      <c r="L141" s="48"/>
      <c r="M141" s="48"/>
      <c r="N141" s="48"/>
      <c r="O141" s="48"/>
      <c r="P141" s="48"/>
      <c r="Q141" s="48"/>
      <c r="R141" s="48"/>
      <c r="S141" s="48"/>
      <c r="T141" s="48"/>
      <c r="U141" s="48"/>
    </row>
    <row r="142" spans="1:21">
      <c r="A142" s="48"/>
      <c r="B142" s="48"/>
      <c r="C142" s="48"/>
      <c r="D142" s="48"/>
      <c r="E142" s="48"/>
      <c r="F142" s="48"/>
      <c r="G142" s="48"/>
      <c r="H142" s="48"/>
      <c r="I142" s="48"/>
      <c r="J142" s="48"/>
      <c r="K142" s="48"/>
      <c r="L142" s="48"/>
      <c r="M142" s="48"/>
      <c r="N142" s="48"/>
      <c r="O142" s="48"/>
      <c r="P142" s="48"/>
      <c r="Q142" s="48"/>
      <c r="R142" s="48"/>
      <c r="S142" s="48"/>
      <c r="T142" s="48"/>
      <c r="U142" s="48"/>
    </row>
    <row r="143" spans="1:21">
      <c r="A143" s="48"/>
      <c r="B143" s="48"/>
      <c r="C143" s="48"/>
      <c r="D143" s="48"/>
      <c r="E143" s="48"/>
      <c r="F143" s="48"/>
      <c r="G143" s="48"/>
      <c r="H143" s="48"/>
      <c r="I143" s="48"/>
      <c r="J143" s="48"/>
      <c r="K143" s="48"/>
      <c r="L143" s="48"/>
      <c r="M143" s="48"/>
      <c r="N143" s="48"/>
      <c r="O143" s="48"/>
      <c r="P143" s="48"/>
      <c r="Q143" s="48"/>
      <c r="R143" s="48"/>
      <c r="S143" s="48"/>
      <c r="T143" s="48"/>
      <c r="U143" s="48"/>
    </row>
    <row r="144" spans="1:21">
      <c r="A144" s="48"/>
      <c r="B144" s="48"/>
      <c r="C144" s="48"/>
      <c r="D144" s="48"/>
      <c r="E144" s="48"/>
      <c r="F144" s="48"/>
      <c r="G144" s="48"/>
      <c r="H144" s="48"/>
      <c r="I144" s="48"/>
      <c r="J144" s="48"/>
      <c r="K144" s="48"/>
      <c r="L144" s="48"/>
      <c r="M144" s="48"/>
      <c r="N144" s="48"/>
      <c r="O144" s="48"/>
      <c r="P144" s="48"/>
      <c r="Q144" s="48"/>
      <c r="R144" s="48"/>
      <c r="S144" s="48"/>
      <c r="T144" s="48"/>
      <c r="U144" s="48"/>
    </row>
    <row r="145" spans="1:21">
      <c r="A145" s="48"/>
      <c r="B145" s="48"/>
      <c r="C145" s="48"/>
      <c r="D145" s="48"/>
      <c r="E145" s="48"/>
      <c r="F145" s="48"/>
      <c r="G145" s="48"/>
      <c r="H145" s="48"/>
      <c r="I145" s="48"/>
      <c r="J145" s="48"/>
      <c r="K145" s="48"/>
      <c r="L145" s="48"/>
      <c r="M145" s="48"/>
      <c r="N145" s="48"/>
      <c r="O145" s="48"/>
      <c r="P145" s="48"/>
      <c r="Q145" s="48"/>
      <c r="R145" s="48"/>
      <c r="S145" s="48"/>
      <c r="T145" s="48"/>
      <c r="U145" s="48"/>
    </row>
    <row r="146" spans="1:21">
      <c r="A146" s="48"/>
      <c r="B146" s="48"/>
      <c r="C146" s="48"/>
      <c r="D146" s="48"/>
      <c r="E146" s="48"/>
      <c r="F146" s="48"/>
      <c r="G146" s="48"/>
      <c r="H146" s="48"/>
      <c r="I146" s="48"/>
      <c r="J146" s="48"/>
      <c r="K146" s="48"/>
      <c r="L146" s="48"/>
      <c r="M146" s="48"/>
      <c r="N146" s="48"/>
      <c r="O146" s="48"/>
      <c r="P146" s="48"/>
      <c r="Q146" s="48"/>
      <c r="R146" s="48"/>
      <c r="S146" s="48"/>
      <c r="T146" s="48"/>
      <c r="U146" s="48"/>
    </row>
    <row r="147" spans="1:21">
      <c r="A147" s="48"/>
      <c r="B147" s="48"/>
      <c r="C147" s="48"/>
      <c r="D147" s="48"/>
      <c r="E147" s="48"/>
      <c r="F147" s="48"/>
      <c r="G147" s="48"/>
      <c r="H147" s="48"/>
      <c r="I147" s="48"/>
      <c r="J147" s="48"/>
      <c r="K147" s="48"/>
      <c r="L147" s="48"/>
      <c r="M147" s="48"/>
      <c r="N147" s="48"/>
      <c r="O147" s="48"/>
      <c r="P147" s="48"/>
      <c r="Q147" s="48"/>
      <c r="R147" s="48"/>
      <c r="S147" s="48"/>
      <c r="T147" s="48"/>
      <c r="U147" s="48"/>
    </row>
    <row r="148" spans="1:21">
      <c r="A148" s="48"/>
      <c r="B148" s="48"/>
      <c r="C148" s="48"/>
      <c r="D148" s="48"/>
      <c r="E148" s="48"/>
      <c r="F148" s="48"/>
      <c r="G148" s="48"/>
      <c r="H148" s="48"/>
      <c r="I148" s="48"/>
      <c r="J148" s="48"/>
      <c r="K148" s="48"/>
      <c r="L148" s="48"/>
      <c r="M148" s="48"/>
      <c r="N148" s="48"/>
      <c r="O148" s="48"/>
      <c r="P148" s="48"/>
      <c r="Q148" s="48"/>
      <c r="R148" s="48"/>
      <c r="S148" s="48"/>
      <c r="T148" s="48"/>
      <c r="U148" s="48"/>
    </row>
    <row r="149" spans="1:21">
      <c r="A149" s="48"/>
      <c r="B149" s="48"/>
      <c r="C149" s="48"/>
      <c r="D149" s="48"/>
      <c r="E149" s="48"/>
      <c r="F149" s="48"/>
      <c r="G149" s="48"/>
      <c r="H149" s="48"/>
      <c r="I149" s="48"/>
      <c r="J149" s="48"/>
      <c r="K149" s="48"/>
      <c r="L149" s="48"/>
      <c r="M149" s="48"/>
      <c r="N149" s="48"/>
      <c r="O149" s="48"/>
      <c r="P149" s="48"/>
      <c r="Q149" s="48"/>
      <c r="R149" s="48"/>
      <c r="S149" s="48"/>
      <c r="T149" s="48"/>
      <c r="U149" s="48"/>
    </row>
    <row r="150" spans="1:21">
      <c r="A150" s="48"/>
      <c r="B150" s="48"/>
      <c r="C150" s="48"/>
      <c r="D150" s="48"/>
      <c r="E150" s="48"/>
      <c r="F150" s="48"/>
      <c r="G150" s="48"/>
      <c r="H150" s="48"/>
      <c r="I150" s="48"/>
      <c r="J150" s="48"/>
      <c r="K150" s="48"/>
      <c r="L150" s="48"/>
      <c r="M150" s="48"/>
      <c r="N150" s="48"/>
      <c r="O150" s="48"/>
      <c r="P150" s="48"/>
      <c r="Q150" s="48"/>
      <c r="R150" s="48"/>
      <c r="S150" s="48"/>
      <c r="T150" s="48"/>
      <c r="U150" s="48"/>
    </row>
    <row r="151" spans="1:21">
      <c r="A151" s="48"/>
      <c r="B151" s="48"/>
      <c r="C151" s="48"/>
      <c r="D151" s="48"/>
      <c r="E151" s="48"/>
      <c r="F151" s="48"/>
      <c r="G151" s="48"/>
      <c r="H151" s="48"/>
      <c r="I151" s="48"/>
      <c r="J151" s="48"/>
      <c r="K151" s="48"/>
      <c r="L151" s="48"/>
      <c r="M151" s="48"/>
      <c r="N151" s="48"/>
      <c r="O151" s="48"/>
      <c r="P151" s="48"/>
      <c r="Q151" s="48"/>
      <c r="R151" s="48"/>
      <c r="S151" s="48"/>
      <c r="T151" s="48"/>
      <c r="U151" s="48"/>
    </row>
    <row r="152" spans="1:21">
      <c r="A152" s="48"/>
      <c r="B152" s="48"/>
      <c r="C152" s="48"/>
      <c r="D152" s="48"/>
      <c r="E152" s="48"/>
      <c r="F152" s="48"/>
      <c r="G152" s="48"/>
      <c r="H152" s="48"/>
      <c r="I152" s="48"/>
      <c r="J152" s="48"/>
      <c r="K152" s="48"/>
      <c r="L152" s="48"/>
      <c r="M152" s="48"/>
      <c r="N152" s="48"/>
      <c r="O152" s="48"/>
      <c r="P152" s="48"/>
      <c r="Q152" s="48"/>
      <c r="R152" s="48"/>
      <c r="S152" s="48"/>
      <c r="T152" s="48"/>
      <c r="U152" s="48"/>
    </row>
    <row r="153" spans="1:21">
      <c r="A153" s="48"/>
      <c r="B153" s="48"/>
      <c r="C153" s="48"/>
      <c r="D153" s="48"/>
      <c r="E153" s="48"/>
      <c r="F153" s="48"/>
      <c r="G153" s="48"/>
      <c r="H153" s="48"/>
      <c r="I153" s="48"/>
      <c r="J153" s="48"/>
      <c r="K153" s="48"/>
      <c r="L153" s="48"/>
      <c r="M153" s="48"/>
      <c r="N153" s="48"/>
      <c r="O153" s="48"/>
      <c r="P153" s="48"/>
      <c r="Q153" s="48"/>
      <c r="R153" s="48"/>
      <c r="S153" s="48"/>
      <c r="T153" s="48"/>
      <c r="U153" s="48"/>
    </row>
    <row r="154" spans="1:21">
      <c r="A154" s="48"/>
      <c r="B154" s="48"/>
      <c r="C154" s="48"/>
      <c r="D154" s="48"/>
      <c r="E154" s="48"/>
      <c r="F154" s="48"/>
      <c r="G154" s="48"/>
      <c r="H154" s="48"/>
      <c r="I154" s="48"/>
      <c r="J154" s="48"/>
      <c r="K154" s="48"/>
      <c r="L154" s="48"/>
      <c r="M154" s="48"/>
      <c r="N154" s="48"/>
      <c r="O154" s="48"/>
      <c r="P154" s="48"/>
      <c r="Q154" s="48"/>
      <c r="R154" s="48"/>
      <c r="S154" s="48"/>
      <c r="T154" s="48"/>
      <c r="U154" s="48"/>
    </row>
    <row r="155" spans="1:21">
      <c r="A155" s="48"/>
      <c r="B155" s="48"/>
      <c r="C155" s="48"/>
      <c r="D155" s="48"/>
      <c r="E155" s="48"/>
      <c r="F155" s="48"/>
      <c r="G155" s="48"/>
      <c r="H155" s="48"/>
      <c r="I155" s="48"/>
      <c r="J155" s="48"/>
      <c r="K155" s="48"/>
      <c r="L155" s="48"/>
      <c r="M155" s="48"/>
      <c r="N155" s="48"/>
      <c r="O155" s="48"/>
      <c r="P155" s="48"/>
      <c r="Q155" s="48"/>
      <c r="R155" s="48"/>
      <c r="S155" s="48"/>
      <c r="T155" s="48"/>
      <c r="U155" s="48"/>
    </row>
    <row r="156" spans="1:21">
      <c r="A156" s="48"/>
      <c r="B156" s="48"/>
      <c r="C156" s="48"/>
      <c r="D156" s="48"/>
      <c r="E156" s="48"/>
      <c r="F156" s="48"/>
      <c r="G156" s="48"/>
      <c r="H156" s="48"/>
      <c r="I156" s="48"/>
      <c r="J156" s="48"/>
      <c r="K156" s="48"/>
      <c r="L156" s="48"/>
      <c r="M156" s="48"/>
      <c r="N156" s="48"/>
      <c r="O156" s="48"/>
      <c r="P156" s="48"/>
      <c r="Q156" s="48"/>
      <c r="R156" s="48"/>
      <c r="S156" s="48"/>
      <c r="T156" s="48"/>
      <c r="U156" s="48"/>
    </row>
    <row r="157" spans="1:21">
      <c r="A157" s="48"/>
      <c r="B157" s="48"/>
      <c r="C157" s="48"/>
      <c r="D157" s="48"/>
      <c r="E157" s="48"/>
      <c r="F157" s="48"/>
      <c r="G157" s="48"/>
      <c r="H157" s="48"/>
      <c r="I157" s="48"/>
      <c r="J157" s="48"/>
      <c r="K157" s="48"/>
      <c r="L157" s="48"/>
      <c r="M157" s="48"/>
      <c r="N157" s="48"/>
      <c r="O157" s="48"/>
      <c r="P157" s="48"/>
      <c r="Q157" s="48"/>
      <c r="R157" s="48"/>
      <c r="S157" s="48"/>
      <c r="T157" s="48"/>
      <c r="U157" s="48"/>
    </row>
    <row r="158" spans="1:21">
      <c r="A158" s="48"/>
      <c r="B158" s="48"/>
      <c r="C158" s="48"/>
      <c r="D158" s="48"/>
      <c r="E158" s="48"/>
      <c r="F158" s="48"/>
      <c r="G158" s="48"/>
      <c r="H158" s="48"/>
      <c r="I158" s="48"/>
      <c r="J158" s="48"/>
      <c r="K158" s="48"/>
      <c r="L158" s="48"/>
      <c r="M158" s="48"/>
      <c r="N158" s="48"/>
      <c r="O158" s="48"/>
      <c r="P158" s="48"/>
      <c r="Q158" s="48"/>
      <c r="R158" s="48"/>
      <c r="S158" s="48"/>
      <c r="T158" s="48"/>
      <c r="U158" s="48"/>
    </row>
    <row r="159" spans="1:21">
      <c r="A159" s="48"/>
      <c r="B159" s="48"/>
      <c r="C159" s="48"/>
      <c r="D159" s="48"/>
      <c r="E159" s="48"/>
      <c r="F159" s="48"/>
      <c r="G159" s="48"/>
      <c r="H159" s="48"/>
      <c r="I159" s="48"/>
      <c r="J159" s="48"/>
      <c r="K159" s="48"/>
      <c r="L159" s="48"/>
      <c r="M159" s="48"/>
      <c r="N159" s="48"/>
      <c r="O159" s="48"/>
      <c r="P159" s="48"/>
      <c r="Q159" s="48"/>
      <c r="R159" s="48"/>
      <c r="S159" s="48"/>
      <c r="T159" s="48"/>
      <c r="U159" s="48"/>
    </row>
    <row r="160" spans="1:21">
      <c r="A160" s="48"/>
      <c r="B160" s="48"/>
      <c r="C160" s="48"/>
      <c r="D160" s="48"/>
      <c r="E160" s="48"/>
      <c r="F160" s="48"/>
      <c r="G160" s="48"/>
      <c r="H160" s="48"/>
      <c r="I160" s="48"/>
      <c r="J160" s="48"/>
      <c r="K160" s="48"/>
      <c r="L160" s="48"/>
      <c r="M160" s="48"/>
      <c r="N160" s="48"/>
      <c r="O160" s="48"/>
      <c r="P160" s="48"/>
      <c r="Q160" s="48"/>
      <c r="R160" s="48"/>
      <c r="S160" s="48"/>
      <c r="T160" s="48"/>
      <c r="U160" s="48"/>
    </row>
    <row r="161" spans="1:21">
      <c r="A161" s="48"/>
      <c r="B161" s="48"/>
      <c r="C161" s="48"/>
      <c r="D161" s="48"/>
      <c r="E161" s="48"/>
      <c r="F161" s="48"/>
      <c r="G161" s="48"/>
      <c r="H161" s="48"/>
      <c r="I161" s="48"/>
      <c r="J161" s="48"/>
      <c r="K161" s="48"/>
      <c r="L161" s="48"/>
      <c r="M161" s="48"/>
      <c r="N161" s="48"/>
      <c r="O161" s="48"/>
      <c r="P161" s="48"/>
      <c r="Q161" s="48"/>
      <c r="R161" s="48"/>
      <c r="S161" s="48"/>
      <c r="T161" s="48"/>
      <c r="U161" s="48"/>
    </row>
    <row r="162" spans="1:21">
      <c r="A162" s="48"/>
      <c r="B162" s="48"/>
      <c r="C162" s="48"/>
      <c r="D162" s="48"/>
      <c r="E162" s="48"/>
      <c r="F162" s="48"/>
      <c r="G162" s="48"/>
      <c r="H162" s="48"/>
      <c r="I162" s="48"/>
      <c r="J162" s="48"/>
      <c r="K162" s="48"/>
      <c r="L162" s="48"/>
      <c r="M162" s="48"/>
      <c r="N162" s="48"/>
      <c r="O162" s="48"/>
      <c r="P162" s="48"/>
      <c r="Q162" s="48"/>
      <c r="R162" s="48"/>
      <c r="S162" s="48"/>
      <c r="T162" s="48"/>
      <c r="U162" s="48"/>
    </row>
    <row r="163" spans="1:21">
      <c r="A163" s="48"/>
      <c r="B163" s="48"/>
      <c r="C163" s="48"/>
      <c r="D163" s="48"/>
      <c r="E163" s="48"/>
      <c r="F163" s="48"/>
      <c r="G163" s="48"/>
      <c r="H163" s="48"/>
      <c r="I163" s="48"/>
      <c r="J163" s="48"/>
      <c r="K163" s="48"/>
      <c r="L163" s="48"/>
      <c r="M163" s="48"/>
      <c r="N163" s="48"/>
      <c r="O163" s="48"/>
      <c r="P163" s="48"/>
      <c r="Q163" s="48"/>
      <c r="R163" s="48"/>
      <c r="S163" s="48"/>
      <c r="T163" s="48"/>
      <c r="U163" s="48"/>
    </row>
    <row r="164" spans="1:21">
      <c r="A164" s="48"/>
      <c r="B164" s="48"/>
      <c r="C164" s="48"/>
      <c r="D164" s="48"/>
      <c r="E164" s="48"/>
      <c r="F164" s="48"/>
      <c r="G164" s="48"/>
      <c r="H164" s="48"/>
      <c r="I164" s="48"/>
      <c r="J164" s="48"/>
      <c r="K164" s="48"/>
      <c r="L164" s="48"/>
      <c r="M164" s="48"/>
      <c r="N164" s="48"/>
      <c r="O164" s="48"/>
      <c r="P164" s="48"/>
      <c r="Q164" s="48"/>
      <c r="R164" s="48"/>
      <c r="S164" s="48"/>
      <c r="T164" s="48"/>
      <c r="U164" s="48"/>
    </row>
    <row r="165" spans="1:21">
      <c r="A165" s="48"/>
      <c r="B165" s="48"/>
      <c r="C165" s="48"/>
      <c r="D165" s="48"/>
      <c r="E165" s="48"/>
      <c r="F165" s="48"/>
      <c r="G165" s="48"/>
      <c r="H165" s="48"/>
      <c r="I165" s="48"/>
      <c r="J165" s="48"/>
      <c r="K165" s="48"/>
      <c r="L165" s="48"/>
      <c r="M165" s="48"/>
      <c r="N165" s="48"/>
      <c r="O165" s="48"/>
      <c r="P165" s="48"/>
      <c r="Q165" s="48"/>
      <c r="R165" s="48"/>
      <c r="S165" s="48"/>
      <c r="T165" s="48"/>
      <c r="U165" s="48"/>
    </row>
    <row r="166" spans="1:21">
      <c r="A166" s="48"/>
      <c r="B166" s="48"/>
      <c r="C166" s="48"/>
      <c r="D166" s="48"/>
      <c r="E166" s="48"/>
      <c r="F166" s="48"/>
      <c r="G166" s="48"/>
      <c r="H166" s="48"/>
      <c r="I166" s="48"/>
      <c r="J166" s="48"/>
      <c r="K166" s="48"/>
      <c r="L166" s="48"/>
      <c r="M166" s="48"/>
      <c r="N166" s="48"/>
      <c r="O166" s="48"/>
      <c r="P166" s="48"/>
      <c r="Q166" s="48"/>
      <c r="R166" s="48"/>
      <c r="S166" s="48"/>
      <c r="T166" s="48"/>
      <c r="U166" s="48"/>
    </row>
    <row r="167" spans="1:21">
      <c r="A167" s="48"/>
      <c r="B167" s="48"/>
      <c r="C167" s="48"/>
      <c r="D167" s="48"/>
      <c r="E167" s="48"/>
      <c r="F167" s="48"/>
      <c r="G167" s="48"/>
      <c r="H167" s="48"/>
      <c r="I167" s="48"/>
      <c r="J167" s="48"/>
      <c r="K167" s="48"/>
      <c r="L167" s="48"/>
      <c r="M167" s="48"/>
      <c r="N167" s="48"/>
      <c r="O167" s="48"/>
      <c r="P167" s="48"/>
      <c r="Q167" s="48"/>
      <c r="R167" s="48"/>
      <c r="S167" s="48"/>
      <c r="T167" s="48"/>
      <c r="U167" s="48"/>
    </row>
    <row r="168" spans="1:21">
      <c r="A168" s="48"/>
      <c r="B168" s="48"/>
      <c r="C168" s="48"/>
      <c r="D168" s="48"/>
      <c r="E168" s="48"/>
      <c r="F168" s="48"/>
      <c r="G168" s="48"/>
      <c r="H168" s="48"/>
      <c r="I168" s="48"/>
      <c r="J168" s="48"/>
      <c r="K168" s="48"/>
      <c r="L168" s="48"/>
      <c r="M168" s="48"/>
      <c r="N168" s="48"/>
      <c r="O168" s="48"/>
      <c r="P168" s="48"/>
      <c r="Q168" s="48"/>
      <c r="R168" s="48"/>
      <c r="S168" s="48"/>
      <c r="T168" s="48"/>
      <c r="U168" s="48"/>
    </row>
    <row r="169" spans="1:21">
      <c r="A169" s="48"/>
      <c r="B169" s="48"/>
      <c r="C169" s="48"/>
      <c r="D169" s="48"/>
      <c r="E169" s="48"/>
      <c r="F169" s="48"/>
      <c r="G169" s="48"/>
      <c r="H169" s="48"/>
      <c r="I169" s="48"/>
      <c r="J169" s="48"/>
      <c r="K169" s="48"/>
      <c r="L169" s="48"/>
      <c r="M169" s="48"/>
      <c r="N169" s="48"/>
      <c r="O169" s="48"/>
      <c r="P169" s="48"/>
      <c r="Q169" s="48"/>
      <c r="R169" s="48"/>
      <c r="S169" s="48"/>
      <c r="T169" s="48"/>
      <c r="U169" s="48"/>
    </row>
    <row r="170" spans="1:21">
      <c r="A170" s="48"/>
      <c r="B170" s="48"/>
      <c r="C170" s="48"/>
      <c r="D170" s="48"/>
      <c r="E170" s="48"/>
      <c r="F170" s="48"/>
      <c r="G170" s="48"/>
      <c r="H170" s="48"/>
      <c r="I170" s="48"/>
      <c r="J170" s="48"/>
      <c r="K170" s="48"/>
      <c r="L170" s="48"/>
      <c r="M170" s="48"/>
      <c r="N170" s="48"/>
      <c r="O170" s="48"/>
      <c r="P170" s="48"/>
      <c r="Q170" s="48"/>
      <c r="R170" s="48"/>
      <c r="S170" s="48"/>
      <c r="T170" s="48"/>
      <c r="U170" s="48"/>
    </row>
    <row r="171" spans="1:21">
      <c r="A171" s="48"/>
      <c r="B171" s="48"/>
      <c r="C171" s="48"/>
      <c r="D171" s="48"/>
      <c r="E171" s="48"/>
      <c r="F171" s="48"/>
      <c r="G171" s="48"/>
      <c r="H171" s="48"/>
      <c r="I171" s="48"/>
      <c r="J171" s="48"/>
      <c r="K171" s="48"/>
      <c r="L171" s="48"/>
      <c r="M171" s="48"/>
      <c r="N171" s="48"/>
      <c r="O171" s="48"/>
      <c r="P171" s="48"/>
      <c r="Q171" s="48"/>
      <c r="R171" s="48"/>
      <c r="S171" s="48"/>
      <c r="T171" s="48"/>
      <c r="U171" s="48"/>
    </row>
    <row r="172" spans="1:21">
      <c r="A172" s="48"/>
      <c r="B172" s="48"/>
      <c r="C172" s="48"/>
      <c r="D172" s="48"/>
      <c r="E172" s="48"/>
      <c r="F172" s="48"/>
      <c r="G172" s="48"/>
      <c r="H172" s="48"/>
      <c r="I172" s="48"/>
      <c r="J172" s="48"/>
      <c r="K172" s="48"/>
      <c r="L172" s="48"/>
      <c r="M172" s="48"/>
      <c r="N172" s="48"/>
      <c r="O172" s="48"/>
      <c r="P172" s="48"/>
      <c r="Q172" s="48"/>
      <c r="R172" s="48"/>
      <c r="S172" s="48"/>
      <c r="T172" s="48"/>
      <c r="U172" s="48"/>
    </row>
  </sheetData>
  <phoneticPr fontId="5"/>
  <conditionalFormatting sqref="A53:D279">
    <cfRule type="expression" dxfId="1" priority="7" stopIfTrue="1">
      <formula>NOT(ISBLANK($C53))</formula>
    </cfRule>
  </conditionalFormatting>
  <conditionalFormatting sqref="E53:H273">
    <cfRule type="expression" dxfId="0" priority="13" stopIfTrue="1">
      <formula>NOT(ISBLANK($G53))</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BB259"/>
  <sheetViews>
    <sheetView workbookViewId="0">
      <pane ySplit="2" topLeftCell="A3" activePane="bottomLeft" state="frozen"/>
      <selection activeCell="A2" sqref="A2"/>
      <selection pane="bottomLeft" activeCell="A3" sqref="A3"/>
    </sheetView>
  </sheetViews>
  <sheetFormatPr defaultColWidth="9" defaultRowHeight="13.5"/>
  <cols>
    <col min="1" max="1" width="5" style="1" bestFit="1" customWidth="1"/>
    <col min="2" max="2" width="6.75" style="1" customWidth="1"/>
    <col min="3" max="8" width="12.75" style="1" customWidth="1"/>
    <col min="9" max="11" width="11.875" style="1" customWidth="1"/>
    <col min="12" max="15" width="5" style="1" bestFit="1" customWidth="1"/>
    <col min="16" max="16" width="12.375" style="1" customWidth="1"/>
    <col min="17" max="17" width="9.5" style="1" customWidth="1"/>
    <col min="18" max="21" width="15.25" style="1" customWidth="1"/>
    <col min="22" max="23" width="12" style="1" customWidth="1"/>
    <col min="24" max="24" width="10.625" style="1" customWidth="1"/>
    <col min="25" max="25" width="14.5" style="1" customWidth="1"/>
    <col min="26" max="27" width="10.375" style="1" customWidth="1"/>
    <col min="28" max="28" width="4.125" style="1" bestFit="1" customWidth="1"/>
    <col min="29" max="29" width="3.25" style="1" bestFit="1" customWidth="1"/>
    <col min="30" max="30" width="12.25" style="1" bestFit="1" customWidth="1"/>
    <col min="31" max="31" width="14.5" style="1" customWidth="1"/>
    <col min="32" max="33" width="6.75" style="1" bestFit="1" customWidth="1"/>
    <col min="34" max="34" width="4.125" style="1" bestFit="1" customWidth="1"/>
    <col min="35" max="35" width="3.25" style="1" bestFit="1" customWidth="1"/>
    <col min="36" max="36" width="12.25" style="1" bestFit="1" customWidth="1"/>
    <col min="37" max="37" width="14.5" style="1" customWidth="1"/>
    <col min="38" max="39" width="6.75" style="1" bestFit="1" customWidth="1"/>
    <col min="40" max="40" width="4.125" style="1" bestFit="1" customWidth="1"/>
    <col min="41" max="41" width="3.25" style="1" bestFit="1" customWidth="1"/>
    <col min="42" max="42" width="12.25" style="1" bestFit="1" customWidth="1"/>
    <col min="43" max="43" width="14.5" style="1" customWidth="1"/>
    <col min="44" max="45" width="6.75" style="1" bestFit="1" customWidth="1"/>
    <col min="46" max="46" width="4.125" style="1" bestFit="1" customWidth="1"/>
    <col min="47" max="47" width="3.25" style="1" bestFit="1" customWidth="1"/>
    <col min="48" max="48" width="11.875" style="1" customWidth="1"/>
    <col min="49" max="49" width="14.5" style="1" customWidth="1"/>
    <col min="50" max="51" width="6.75" style="1" bestFit="1" customWidth="1"/>
    <col min="52" max="52" width="4.125" style="1" bestFit="1" customWidth="1"/>
    <col min="53" max="53" width="3.25" style="1" bestFit="1" customWidth="1"/>
    <col min="54" max="54" width="14.75" style="1" customWidth="1"/>
    <col min="55" max="16384" width="9" style="1"/>
  </cols>
  <sheetData>
    <row r="1" spans="1:54">
      <c r="A1" s="358" t="s">
        <v>24</v>
      </c>
      <c r="B1" s="358" t="s">
        <v>25</v>
      </c>
      <c r="C1" s="357" t="s">
        <v>26</v>
      </c>
      <c r="D1" s="357"/>
      <c r="E1" s="357" t="s">
        <v>27</v>
      </c>
      <c r="F1" s="357"/>
      <c r="G1" s="357" t="s">
        <v>28</v>
      </c>
      <c r="H1" s="357"/>
      <c r="I1" s="359" t="s">
        <v>75</v>
      </c>
      <c r="J1" s="357" t="s">
        <v>29</v>
      </c>
      <c r="K1" s="357"/>
      <c r="L1" s="357" t="s">
        <v>30</v>
      </c>
      <c r="M1" s="357" t="s">
        <v>0</v>
      </c>
      <c r="N1" s="357" t="s">
        <v>31</v>
      </c>
      <c r="O1" s="357" t="s">
        <v>32</v>
      </c>
      <c r="P1" s="357" t="s">
        <v>33</v>
      </c>
      <c r="Q1" s="357" t="s">
        <v>34</v>
      </c>
      <c r="R1" s="357" t="s">
        <v>35</v>
      </c>
      <c r="S1" s="357" t="s">
        <v>20</v>
      </c>
      <c r="T1" s="361" t="s">
        <v>73</v>
      </c>
      <c r="U1" s="357" t="s">
        <v>58</v>
      </c>
      <c r="V1" s="357" t="s">
        <v>36</v>
      </c>
      <c r="W1" s="359" t="s">
        <v>74</v>
      </c>
      <c r="X1" s="357" t="s">
        <v>37</v>
      </c>
      <c r="Y1" s="357" t="s">
        <v>38</v>
      </c>
      <c r="Z1" s="357" t="s">
        <v>39</v>
      </c>
      <c r="AA1" s="357" t="s">
        <v>76</v>
      </c>
      <c r="AB1" s="356" t="s">
        <v>46</v>
      </c>
      <c r="AC1" s="357" t="s">
        <v>40</v>
      </c>
      <c r="AD1" s="357" t="s">
        <v>41</v>
      </c>
      <c r="AE1" s="356" t="s">
        <v>42</v>
      </c>
      <c r="AF1" s="357" t="s">
        <v>39</v>
      </c>
      <c r="AG1" s="357" t="s">
        <v>77</v>
      </c>
      <c r="AH1" s="356" t="s">
        <v>46</v>
      </c>
      <c r="AI1" s="357" t="s">
        <v>40</v>
      </c>
      <c r="AJ1" s="357" t="s">
        <v>43</v>
      </c>
      <c r="AK1" s="356" t="s">
        <v>44</v>
      </c>
      <c r="AL1" s="357" t="s">
        <v>39</v>
      </c>
      <c r="AM1" s="357" t="s">
        <v>77</v>
      </c>
      <c r="AN1" s="356" t="s">
        <v>46</v>
      </c>
      <c r="AO1" s="357" t="s">
        <v>40</v>
      </c>
      <c r="AP1" s="357" t="s">
        <v>45</v>
      </c>
      <c r="AQ1" s="356" t="s">
        <v>56</v>
      </c>
      <c r="AR1" s="357" t="s">
        <v>39</v>
      </c>
      <c r="AS1" s="357" t="s">
        <v>77</v>
      </c>
      <c r="AT1" s="356" t="s">
        <v>46</v>
      </c>
      <c r="AU1" s="357" t="s">
        <v>40</v>
      </c>
      <c r="AV1" s="357" t="s">
        <v>47</v>
      </c>
      <c r="AW1" s="356" t="s">
        <v>57</v>
      </c>
      <c r="AX1" s="357" t="s">
        <v>39</v>
      </c>
      <c r="AY1" s="357" t="s">
        <v>77</v>
      </c>
      <c r="AZ1" s="356" t="s">
        <v>46</v>
      </c>
      <c r="BA1" s="357" t="s">
        <v>40</v>
      </c>
      <c r="BB1" s="362" t="s">
        <v>71</v>
      </c>
    </row>
    <row r="2" spans="1:54">
      <c r="A2" s="358"/>
      <c r="B2" s="358"/>
      <c r="C2" s="10" t="s">
        <v>52</v>
      </c>
      <c r="D2" s="10" t="s">
        <v>53</v>
      </c>
      <c r="E2" s="10" t="s">
        <v>52</v>
      </c>
      <c r="F2" s="10" t="s">
        <v>53</v>
      </c>
      <c r="G2" s="10" t="s">
        <v>52</v>
      </c>
      <c r="H2" s="10" t="s">
        <v>53</v>
      </c>
      <c r="I2" s="360"/>
      <c r="J2" s="10" t="s">
        <v>54</v>
      </c>
      <c r="K2" s="10" t="s">
        <v>55</v>
      </c>
      <c r="L2" s="357"/>
      <c r="M2" s="357"/>
      <c r="N2" s="357"/>
      <c r="O2" s="357"/>
      <c r="P2" s="357"/>
      <c r="Q2" s="357"/>
      <c r="R2" s="357"/>
      <c r="S2" s="357"/>
      <c r="T2" s="361"/>
      <c r="U2" s="357"/>
      <c r="V2" s="357"/>
      <c r="W2" s="360"/>
      <c r="X2" s="357"/>
      <c r="Y2" s="357"/>
      <c r="Z2" s="357"/>
      <c r="AA2" s="357"/>
      <c r="AB2" s="356"/>
      <c r="AC2" s="357"/>
      <c r="AD2" s="357"/>
      <c r="AE2" s="356"/>
      <c r="AF2" s="357"/>
      <c r="AG2" s="357"/>
      <c r="AH2" s="356"/>
      <c r="AI2" s="357"/>
      <c r="AJ2" s="357"/>
      <c r="AK2" s="356"/>
      <c r="AL2" s="357"/>
      <c r="AM2" s="357"/>
      <c r="AN2" s="356"/>
      <c r="AO2" s="357"/>
      <c r="AP2" s="357"/>
      <c r="AQ2" s="356"/>
      <c r="AR2" s="357"/>
      <c r="AS2" s="357"/>
      <c r="AT2" s="356"/>
      <c r="AU2" s="357"/>
      <c r="AV2" s="357"/>
      <c r="AW2" s="356"/>
      <c r="AX2" s="357"/>
      <c r="AY2" s="357"/>
      <c r="AZ2" s="356"/>
      <c r="BA2" s="357"/>
      <c r="BB2" s="362"/>
    </row>
    <row r="3" spans="1:54">
      <c r="A3" s="66" t="e">
        <f>#REF!</f>
        <v>#REF!</v>
      </c>
      <c r="B3" s="66" t="e">
        <f xml:space="preserve"> IF(#REF!="", "",#REF!)</f>
        <v>#REF!</v>
      </c>
      <c r="C3" s="65" t="e">
        <f xml:space="preserve"> IF(#REF!="", "",#REF!)</f>
        <v>#REF!</v>
      </c>
      <c r="D3" s="65" t="e">
        <f xml:space="preserve"> IF(#REF!="", "",#REF!)</f>
        <v>#REF!</v>
      </c>
      <c r="E3" s="65" t="e">
        <f>IF(C3="", "", C3)</f>
        <v>#REF!</v>
      </c>
      <c r="F3" s="65" t="e">
        <f>IF(D3="", "", D3)</f>
        <v>#REF!</v>
      </c>
      <c r="G3" s="65" t="e">
        <f>IF(C3="", "", C3)</f>
        <v>#REF!</v>
      </c>
      <c r="H3" s="65" t="e">
        <f>IF(D3="", "", D3)</f>
        <v>#REF!</v>
      </c>
      <c r="I3" s="65" t="e">
        <f xml:space="preserve"> IF(#REF!="", "",#REF!)</f>
        <v>#REF!</v>
      </c>
      <c r="J3" s="65" t="e">
        <f xml:space="preserve"> IF(#REF!="", "",#REF!)</f>
        <v>#REF!</v>
      </c>
      <c r="K3" s="65" t="e">
        <f xml:space="preserve"> IF(#REF!="", "",#REF!)</f>
        <v>#REF!</v>
      </c>
      <c r="L3" s="65" t="e">
        <f xml:space="preserve"> IF(#REF!="", "",#REF!)</f>
        <v>#REF!</v>
      </c>
      <c r="M3" s="66" t="e">
        <f xml:space="preserve"> IF(#REF!="", "",#REF!)</f>
        <v>#REF!</v>
      </c>
      <c r="N3" s="66" t="e">
        <f xml:space="preserve"> IF(#REF!="", "",#REF!)</f>
        <v>#REF!</v>
      </c>
      <c r="O3" s="66" t="e">
        <f xml:space="preserve"> IF(#REF!="", "",#REF!)</f>
        <v>#REF!</v>
      </c>
      <c r="P3" s="65" t="e">
        <f xml:space="preserve"> IF(#REF!="", "",#REF!)</f>
        <v>#REF!</v>
      </c>
      <c r="Q3" s="66" t="e">
        <f>IF(A3="","",#REF!)</f>
        <v>#REF!</v>
      </c>
      <c r="R3" s="65" t="e">
        <f xml:space="preserve"> IF(Q3="", "",#REF!)</f>
        <v>#REF!</v>
      </c>
      <c r="S3" s="65" t="e">
        <f xml:space="preserve"> IF(Q3="", "",#REF!)</f>
        <v>#REF!</v>
      </c>
      <c r="T3" s="65" t="e">
        <f xml:space="preserve"> IF(Q3="", "",#REF!)</f>
        <v>#REF!</v>
      </c>
      <c r="U3" s="65" t="e">
        <f xml:space="preserve"> IF(Q3="", "",#REF!)</f>
        <v>#REF!</v>
      </c>
      <c r="V3" s="65" t="e">
        <f xml:space="preserve"> IF(#REF!="", "",#REF!)</f>
        <v>#REF!</v>
      </c>
      <c r="W3" s="65" t="e">
        <f xml:space="preserve"> IF(#REF!="", "",#REF!)</f>
        <v>#REF!</v>
      </c>
      <c r="X3" s="66" t="e">
        <f>IF(Y3="", "", IF($L3="男", VLOOKUP(Y3, データ!$B$2:$C$101, 2, FALSE), IF($L3="女", VLOOKUP(Y3, データ!$F$2:$H$101, 2, FALSE), "")))</f>
        <v>#REF!</v>
      </c>
      <c r="Y3" s="65" t="e">
        <f>IF(A3="","", IF(#REF!="", "",#REF!))</f>
        <v>#REF!</v>
      </c>
      <c r="Z3" s="65" t="e">
        <f xml:space="preserve"> IF(#REF!="", "",#REF!)</f>
        <v>#REF!</v>
      </c>
      <c r="AA3" s="65" t="e">
        <f xml:space="preserve"> IF(#REF!="", "",#REF!)</f>
        <v>#REF!</v>
      </c>
      <c r="AB3" s="65" t="e">
        <f xml:space="preserve"> IF(#REF!="", "",#REF!)</f>
        <v>#REF!</v>
      </c>
      <c r="AC3" s="65" t="e">
        <f xml:space="preserve"> IF(#REF!="", "",#REF!)</f>
        <v>#REF!</v>
      </c>
      <c r="AD3" s="66" t="e">
        <f>IF(AE3="", "", IF($L3="男", VLOOKUP(AE3, データ!$B$2:$C$101, 2, FALSE), IF($L3="女", VLOOKUP(AE3, データ!$F$2:$H$101, 2, FALSE), "")))</f>
        <v>#REF!</v>
      </c>
      <c r="AE3" s="65" t="e">
        <f>IF(A3="","", IF(#REF!="", "",#REF!))</f>
        <v>#REF!</v>
      </c>
      <c r="AF3" s="65" t="e">
        <f xml:space="preserve"> IF(#REF!="", "",#REF!)</f>
        <v>#REF!</v>
      </c>
      <c r="AG3" s="65" t="e">
        <f xml:space="preserve"> IF(#REF!="", "",#REF!)</f>
        <v>#REF!</v>
      </c>
      <c r="AH3" s="65" t="e">
        <f xml:space="preserve"> IF(#REF!="", "",#REF!)</f>
        <v>#REF!</v>
      </c>
      <c r="AI3" s="65" t="e">
        <f xml:space="preserve"> IF(#REF!="", "",#REF!)</f>
        <v>#REF!</v>
      </c>
      <c r="AJ3" s="66" t="e">
        <f>IF(AK3="", "", IF($L3="男", VLOOKUP(AK3, データ!$B$2:$C$101, 2, FALSE), IF($L3="女", VLOOKUP(AK3, データ!$F$2:$H$101, 2, FALSE), "")))</f>
        <v>#REF!</v>
      </c>
      <c r="AK3" s="65" t="e">
        <f>IF(A3="","", IF(#REF!="", "",#REF!))</f>
        <v>#REF!</v>
      </c>
      <c r="AL3" s="65" t="e">
        <f xml:space="preserve"> IF(#REF!="", "",#REF!)</f>
        <v>#REF!</v>
      </c>
      <c r="AM3" s="65" t="e">
        <f xml:space="preserve"> IF(#REF!="", "",#REF!)</f>
        <v>#REF!</v>
      </c>
      <c r="AN3" s="65" t="e">
        <f xml:space="preserve"> IF(#REF!="", "",#REF!)</f>
        <v>#REF!</v>
      </c>
      <c r="AO3" s="65" t="e">
        <f xml:space="preserve"> IF(#REF!="", "",#REF!)</f>
        <v>#REF!</v>
      </c>
      <c r="AP3" s="66" t="e">
        <f>IF(AQ3="", "", IF($L3="男", VLOOKUP(AQ3, データ!$B$2:$C$101, 2, FALSE), IF($L3="女", VLOOKUP(AQ3, データ!$F$2:$H$101, 2, FALSE), "")))</f>
        <v>#REF!</v>
      </c>
      <c r="AQ3" s="65" t="e">
        <f>IF(A3="","", IF(#REF!="", "",#REF!))</f>
        <v>#REF!</v>
      </c>
      <c r="AR3" s="65" t="e">
        <f xml:space="preserve"> IF(#REF!="", "",#REF!)</f>
        <v>#REF!</v>
      </c>
      <c r="AS3" s="65" t="e">
        <f xml:space="preserve"> IF(#REF!="", "",#REF!)</f>
        <v>#REF!</v>
      </c>
      <c r="AT3" s="65" t="e">
        <f xml:space="preserve"> IF(#REF!="", "",#REF!)</f>
        <v>#REF!</v>
      </c>
      <c r="AU3" s="65" t="e">
        <f xml:space="preserve"> IF(#REF!="", "",#REF!)</f>
        <v>#REF!</v>
      </c>
      <c r="AV3" s="66" t="e">
        <f>IF(AW3="", "", IF($L3="男", VLOOKUP(AW3, データ!$B$2:$C$101, 2, FALSE), IF($L3="女", VLOOKUP(AW3, データ!$F$2:$H$101, 2, FALSE), "")))</f>
        <v>#REF!</v>
      </c>
      <c r="AW3" s="65" t="e">
        <f>IF(A3="","", IF(#REF!="", "",#REF!))</f>
        <v>#REF!</v>
      </c>
      <c r="AX3" s="65" t="e">
        <f xml:space="preserve"> IF(#REF!="", "",#REF!)</f>
        <v>#REF!</v>
      </c>
      <c r="AY3" s="65" t="e">
        <f xml:space="preserve"> IF(#REF!="", "",#REF!)</f>
        <v>#REF!</v>
      </c>
      <c r="AZ3" s="65" t="e">
        <f xml:space="preserve"> IF(#REF!="", "",#REF!)</f>
        <v>#REF!</v>
      </c>
      <c r="BA3" s="65" t="e">
        <f xml:space="preserve"> IF(#REF!="", "",#REF!)</f>
        <v>#REF!</v>
      </c>
      <c r="BB3" s="65" t="e">
        <f>IF(A3="","",TRIM(C3&amp;"　"&amp;D3))</f>
        <v>#REF!</v>
      </c>
    </row>
    <row r="4" spans="1:54">
      <c r="A4" s="66" t="e">
        <f>#REF!</f>
        <v>#REF!</v>
      </c>
      <c r="B4" s="66" t="e">
        <f xml:space="preserve"> IF(#REF!="", "",#REF!)</f>
        <v>#REF!</v>
      </c>
      <c r="C4" s="65" t="e">
        <f xml:space="preserve"> IF(#REF!="", "",#REF!)</f>
        <v>#REF!</v>
      </c>
      <c r="D4" s="65" t="e">
        <f xml:space="preserve"> IF(#REF!="", "",#REF!)</f>
        <v>#REF!</v>
      </c>
      <c r="E4" s="65" t="e">
        <f t="shared" ref="E4:E67" si="0">IF(C4="", "", C4)</f>
        <v>#REF!</v>
      </c>
      <c r="F4" s="65" t="e">
        <f t="shared" ref="F4:F67" si="1">IF(D4="", "", D4)</f>
        <v>#REF!</v>
      </c>
      <c r="G4" s="65" t="e">
        <f t="shared" ref="G4:G67" si="2">IF(C4="", "", C4)</f>
        <v>#REF!</v>
      </c>
      <c r="H4" s="65" t="e">
        <f t="shared" ref="H4:H67" si="3">IF(D4="", "", D4)</f>
        <v>#REF!</v>
      </c>
      <c r="I4" s="65" t="e">
        <f xml:space="preserve"> IF(#REF!="", "",#REF!)</f>
        <v>#REF!</v>
      </c>
      <c r="J4" s="65" t="e">
        <f xml:space="preserve"> IF(#REF!="", "",#REF!)</f>
        <v>#REF!</v>
      </c>
      <c r="K4" s="65" t="e">
        <f xml:space="preserve"> IF(#REF!="", "",#REF!)</f>
        <v>#REF!</v>
      </c>
      <c r="L4" s="65" t="e">
        <f xml:space="preserve"> IF(#REF!="", "",#REF!)</f>
        <v>#REF!</v>
      </c>
      <c r="M4" s="66" t="e">
        <f xml:space="preserve"> IF(#REF!="", "",#REF!)</f>
        <v>#REF!</v>
      </c>
      <c r="N4" s="66" t="e">
        <f xml:space="preserve"> IF(#REF!="", "",#REF!)</f>
        <v>#REF!</v>
      </c>
      <c r="O4" s="66" t="e">
        <f xml:space="preserve"> IF(#REF!="", "",#REF!)</f>
        <v>#REF!</v>
      </c>
      <c r="P4" s="65" t="e">
        <f xml:space="preserve"> IF(#REF!="", "",#REF!)</f>
        <v>#REF!</v>
      </c>
      <c r="Q4" s="66" t="e">
        <f>IF(A4="","",#REF!)</f>
        <v>#REF!</v>
      </c>
      <c r="R4" s="65" t="e">
        <f xml:space="preserve"> IF(Q4="", "",#REF!)</f>
        <v>#REF!</v>
      </c>
      <c r="S4" s="65" t="e">
        <f xml:space="preserve"> IF(Q4="", "",#REF!)</f>
        <v>#REF!</v>
      </c>
      <c r="T4" s="65" t="e">
        <f xml:space="preserve"> IF(Q4="", "",#REF!)</f>
        <v>#REF!</v>
      </c>
      <c r="U4" s="65" t="e">
        <f xml:space="preserve"> IF(Q4="", "",#REF!)</f>
        <v>#REF!</v>
      </c>
      <c r="V4" s="65" t="e">
        <f xml:space="preserve"> IF(#REF!="", "",#REF!)</f>
        <v>#REF!</v>
      </c>
      <c r="W4" s="65" t="e">
        <f xml:space="preserve"> IF(#REF!="", "",#REF!)</f>
        <v>#REF!</v>
      </c>
      <c r="X4" s="66" t="e">
        <f>IF(Y4="", "", IF($L4="男", VLOOKUP(Y4, データ!$B$2:$C$101, 2, FALSE), IF($L4="女", VLOOKUP(Y4, データ!$F$2:$H$101, 2, FALSE), "")))</f>
        <v>#REF!</v>
      </c>
      <c r="Y4" s="65" t="e">
        <f>IF(A4="","", IF(#REF!="", "",#REF!))</f>
        <v>#REF!</v>
      </c>
      <c r="Z4" s="65" t="e">
        <f xml:space="preserve"> IF(#REF!="", "",#REF!)</f>
        <v>#REF!</v>
      </c>
      <c r="AA4" s="65" t="e">
        <f xml:space="preserve"> IF(#REF!="", "",#REF!)</f>
        <v>#REF!</v>
      </c>
      <c r="AB4" s="65" t="e">
        <f xml:space="preserve"> IF(#REF!="", "",#REF!)</f>
        <v>#REF!</v>
      </c>
      <c r="AC4" s="65" t="e">
        <f xml:space="preserve"> IF(#REF!="", "",#REF!)</f>
        <v>#REF!</v>
      </c>
      <c r="AD4" s="66" t="e">
        <f>IF(AE4="", "", IF($L4="男", VLOOKUP(AE4, データ!$B$2:$C$101, 2, FALSE), IF($L4="女", VLOOKUP(AE4, データ!$F$2:$H$101, 2, FALSE), "")))</f>
        <v>#REF!</v>
      </c>
      <c r="AE4" s="65" t="e">
        <f>IF(A4="","", IF(#REF!="", "",#REF!))</f>
        <v>#REF!</v>
      </c>
      <c r="AF4" s="65" t="e">
        <f xml:space="preserve"> IF(#REF!="", "",#REF!)</f>
        <v>#REF!</v>
      </c>
      <c r="AG4" s="65" t="e">
        <f xml:space="preserve"> IF(#REF!="", "",#REF!)</f>
        <v>#REF!</v>
      </c>
      <c r="AH4" s="65" t="e">
        <f xml:space="preserve"> IF(#REF!="", "",#REF!)</f>
        <v>#REF!</v>
      </c>
      <c r="AI4" s="65" t="e">
        <f xml:space="preserve"> IF(#REF!="", "",#REF!)</f>
        <v>#REF!</v>
      </c>
      <c r="AJ4" s="66" t="e">
        <f>IF(AK4="", "", IF($L4="男", VLOOKUP(AK4, データ!$B$2:$C$101, 2, FALSE), IF($L4="女", VLOOKUP(AK4, データ!$F$2:$H$101, 2, FALSE), "")))</f>
        <v>#REF!</v>
      </c>
      <c r="AK4" s="65" t="e">
        <f>IF(A4="","", IF(#REF!="", "",#REF!))</f>
        <v>#REF!</v>
      </c>
      <c r="AL4" s="65" t="e">
        <f xml:space="preserve"> IF(#REF!="", "",#REF!)</f>
        <v>#REF!</v>
      </c>
      <c r="AM4" s="65" t="e">
        <f xml:space="preserve"> IF(#REF!="", "",#REF!)</f>
        <v>#REF!</v>
      </c>
      <c r="AN4" s="65" t="e">
        <f xml:space="preserve"> IF(#REF!="", "",#REF!)</f>
        <v>#REF!</v>
      </c>
      <c r="AO4" s="65" t="e">
        <f xml:space="preserve"> IF(#REF!="", "",#REF!)</f>
        <v>#REF!</v>
      </c>
      <c r="AP4" s="66" t="e">
        <f>IF(AQ4="", "", IF($L4="男", VLOOKUP(AQ4, データ!$B$2:$C$101, 2, FALSE), IF($L4="女", VLOOKUP(AQ4, データ!$F$2:$H$101, 2, FALSE), "")))</f>
        <v>#REF!</v>
      </c>
      <c r="AQ4" s="65" t="e">
        <f>IF(A4="","", IF(#REF!="", "",#REF!))</f>
        <v>#REF!</v>
      </c>
      <c r="AR4" s="65" t="e">
        <f xml:space="preserve"> IF(#REF!="", "",#REF!)</f>
        <v>#REF!</v>
      </c>
      <c r="AS4" s="65" t="e">
        <f xml:space="preserve"> IF(#REF!="", "",#REF!)</f>
        <v>#REF!</v>
      </c>
      <c r="AT4" s="65" t="e">
        <f xml:space="preserve"> IF(#REF!="", "",#REF!)</f>
        <v>#REF!</v>
      </c>
      <c r="AU4" s="65" t="e">
        <f xml:space="preserve"> IF(#REF!="", "",#REF!)</f>
        <v>#REF!</v>
      </c>
      <c r="AV4" s="66" t="e">
        <f>IF(AW4="", "", IF($L4="男", VLOOKUP(AW4, データ!$B$2:$C$101, 2, FALSE), IF($L4="女", VLOOKUP(AW4, データ!$F$2:$H$101, 2, FALSE), "")))</f>
        <v>#REF!</v>
      </c>
      <c r="AW4" s="65" t="e">
        <f>IF(A4="","", IF(#REF!="", "",#REF!))</f>
        <v>#REF!</v>
      </c>
      <c r="AX4" s="65" t="e">
        <f xml:space="preserve"> IF(#REF!="", "",#REF!)</f>
        <v>#REF!</v>
      </c>
      <c r="AY4" s="65" t="e">
        <f xml:space="preserve"> IF(#REF!="", "",#REF!)</f>
        <v>#REF!</v>
      </c>
      <c r="AZ4" s="65" t="e">
        <f xml:space="preserve"> IF(#REF!="", "",#REF!)</f>
        <v>#REF!</v>
      </c>
      <c r="BA4" s="65" t="e">
        <f xml:space="preserve"> IF(#REF!="", "",#REF!)</f>
        <v>#REF!</v>
      </c>
      <c r="BB4" s="65" t="e">
        <f t="shared" ref="BB4:BB67" si="4">IF(A4="","",TRIM(C4&amp;"　"&amp;D4))</f>
        <v>#REF!</v>
      </c>
    </row>
    <row r="5" spans="1:54">
      <c r="A5" s="66" t="e">
        <f>#REF!</f>
        <v>#REF!</v>
      </c>
      <c r="B5" s="66" t="e">
        <f xml:space="preserve"> IF(#REF!="", "",#REF!)</f>
        <v>#REF!</v>
      </c>
      <c r="C5" s="65" t="e">
        <f xml:space="preserve"> IF(#REF!="", "",#REF!)</f>
        <v>#REF!</v>
      </c>
      <c r="D5" s="65" t="e">
        <f xml:space="preserve"> IF(#REF!="", "",#REF!)</f>
        <v>#REF!</v>
      </c>
      <c r="E5" s="65" t="e">
        <f t="shared" si="0"/>
        <v>#REF!</v>
      </c>
      <c r="F5" s="65" t="e">
        <f t="shared" si="1"/>
        <v>#REF!</v>
      </c>
      <c r="G5" s="65" t="e">
        <f t="shared" si="2"/>
        <v>#REF!</v>
      </c>
      <c r="H5" s="65" t="e">
        <f t="shared" si="3"/>
        <v>#REF!</v>
      </c>
      <c r="I5" s="65" t="e">
        <f xml:space="preserve"> IF(#REF!="", "",#REF!)</f>
        <v>#REF!</v>
      </c>
      <c r="J5" s="65" t="e">
        <f xml:space="preserve"> IF(#REF!="", "",#REF!)</f>
        <v>#REF!</v>
      </c>
      <c r="K5" s="65" t="e">
        <f xml:space="preserve"> IF(#REF!="", "",#REF!)</f>
        <v>#REF!</v>
      </c>
      <c r="L5" s="65" t="e">
        <f xml:space="preserve"> IF(#REF!="", "",#REF!)</f>
        <v>#REF!</v>
      </c>
      <c r="M5" s="66" t="e">
        <f xml:space="preserve"> IF(#REF!="", "",#REF!)</f>
        <v>#REF!</v>
      </c>
      <c r="N5" s="66" t="e">
        <f xml:space="preserve"> IF(#REF!="", "",#REF!)</f>
        <v>#REF!</v>
      </c>
      <c r="O5" s="66" t="e">
        <f xml:space="preserve"> IF(#REF!="", "",#REF!)</f>
        <v>#REF!</v>
      </c>
      <c r="P5" s="65" t="e">
        <f xml:space="preserve"> IF(#REF!="", "",#REF!)</f>
        <v>#REF!</v>
      </c>
      <c r="Q5" s="66" t="e">
        <f>IF(A5="","",#REF!)</f>
        <v>#REF!</v>
      </c>
      <c r="R5" s="65" t="e">
        <f xml:space="preserve"> IF(Q5="", "",#REF!)</f>
        <v>#REF!</v>
      </c>
      <c r="S5" s="65" t="e">
        <f xml:space="preserve"> IF(Q5="", "",#REF!)</f>
        <v>#REF!</v>
      </c>
      <c r="T5" s="65" t="e">
        <f xml:space="preserve"> IF(Q5="", "",#REF!)</f>
        <v>#REF!</v>
      </c>
      <c r="U5" s="65" t="e">
        <f xml:space="preserve"> IF(Q5="", "",#REF!)</f>
        <v>#REF!</v>
      </c>
      <c r="V5" s="65" t="e">
        <f xml:space="preserve"> IF(#REF!="", "",#REF!)</f>
        <v>#REF!</v>
      </c>
      <c r="W5" s="65" t="e">
        <f xml:space="preserve"> IF(#REF!="", "",#REF!)</f>
        <v>#REF!</v>
      </c>
      <c r="X5" s="66" t="e">
        <f>IF(Y5="", "", IF($L5="男", VLOOKUP(Y5, データ!$B$2:$C$101, 2, FALSE), IF($L5="女", VLOOKUP(Y5, データ!$F$2:$H$101, 2, FALSE), "")))</f>
        <v>#REF!</v>
      </c>
      <c r="Y5" s="65" t="e">
        <f>IF(A5="","", IF(#REF!="", "",#REF!))</f>
        <v>#REF!</v>
      </c>
      <c r="Z5" s="65" t="e">
        <f xml:space="preserve"> IF(#REF!="", "",#REF!)</f>
        <v>#REF!</v>
      </c>
      <c r="AA5" s="65" t="e">
        <f xml:space="preserve"> IF(#REF!="", "",#REF!)</f>
        <v>#REF!</v>
      </c>
      <c r="AB5" s="65" t="e">
        <f xml:space="preserve"> IF(#REF!="", "",#REF!)</f>
        <v>#REF!</v>
      </c>
      <c r="AC5" s="65" t="e">
        <f xml:space="preserve"> IF(#REF!="", "",#REF!)</f>
        <v>#REF!</v>
      </c>
      <c r="AD5" s="66" t="e">
        <f>IF(AE5="", "", IF($L5="男", VLOOKUP(AE5, データ!$B$2:$C$101, 2, FALSE), IF($L5="女", VLOOKUP(AE5, データ!$F$2:$H$101, 2, FALSE), "")))</f>
        <v>#REF!</v>
      </c>
      <c r="AE5" s="65" t="e">
        <f>IF(A5="","", IF(#REF!="", "",#REF!))</f>
        <v>#REF!</v>
      </c>
      <c r="AF5" s="65" t="e">
        <f xml:space="preserve"> IF(#REF!="", "",#REF!)</f>
        <v>#REF!</v>
      </c>
      <c r="AG5" s="65" t="e">
        <f xml:space="preserve"> IF(#REF!="", "",#REF!)</f>
        <v>#REF!</v>
      </c>
      <c r="AH5" s="65" t="e">
        <f xml:space="preserve"> IF(#REF!="", "",#REF!)</f>
        <v>#REF!</v>
      </c>
      <c r="AI5" s="65" t="e">
        <f xml:space="preserve"> IF(#REF!="", "",#REF!)</f>
        <v>#REF!</v>
      </c>
      <c r="AJ5" s="66" t="e">
        <f>IF(AK5="", "", IF($L5="男", VLOOKUP(AK5, データ!$B$2:$C$101, 2, FALSE), IF($L5="女", VLOOKUP(AK5, データ!$F$2:$H$101, 2, FALSE), "")))</f>
        <v>#REF!</v>
      </c>
      <c r="AK5" s="65" t="e">
        <f>IF(A5="","", IF(#REF!="", "",#REF!))</f>
        <v>#REF!</v>
      </c>
      <c r="AL5" s="65" t="e">
        <f xml:space="preserve"> IF(#REF!="", "",#REF!)</f>
        <v>#REF!</v>
      </c>
      <c r="AM5" s="65" t="e">
        <f xml:space="preserve"> IF(#REF!="", "",#REF!)</f>
        <v>#REF!</v>
      </c>
      <c r="AN5" s="65" t="e">
        <f xml:space="preserve"> IF(#REF!="", "",#REF!)</f>
        <v>#REF!</v>
      </c>
      <c r="AO5" s="65" t="e">
        <f xml:space="preserve"> IF(#REF!="", "",#REF!)</f>
        <v>#REF!</v>
      </c>
      <c r="AP5" s="66" t="e">
        <f>IF(AQ5="", "", IF($L5="男", VLOOKUP(AQ5, データ!$B$2:$C$101, 2, FALSE), IF($L5="女", VLOOKUP(AQ5, データ!$F$2:$H$101, 2, FALSE), "")))</f>
        <v>#REF!</v>
      </c>
      <c r="AQ5" s="65" t="e">
        <f>IF(A5="","", IF(#REF!="", "",#REF!))</f>
        <v>#REF!</v>
      </c>
      <c r="AR5" s="65" t="e">
        <f xml:space="preserve"> IF(#REF!="", "",#REF!)</f>
        <v>#REF!</v>
      </c>
      <c r="AS5" s="65" t="e">
        <f xml:space="preserve"> IF(#REF!="", "",#REF!)</f>
        <v>#REF!</v>
      </c>
      <c r="AT5" s="65" t="e">
        <f xml:space="preserve"> IF(#REF!="", "",#REF!)</f>
        <v>#REF!</v>
      </c>
      <c r="AU5" s="65" t="e">
        <f xml:space="preserve"> IF(#REF!="", "",#REF!)</f>
        <v>#REF!</v>
      </c>
      <c r="AV5" s="66" t="e">
        <f>IF(AW5="", "", IF($L5="男", VLOOKUP(AW5, データ!$B$2:$C$101, 2, FALSE), IF($L5="女", VLOOKUP(AW5, データ!$F$2:$H$101, 2, FALSE), "")))</f>
        <v>#REF!</v>
      </c>
      <c r="AW5" s="65" t="e">
        <f>IF(A5="","", IF(#REF!="", "",#REF!))</f>
        <v>#REF!</v>
      </c>
      <c r="AX5" s="65" t="e">
        <f xml:space="preserve"> IF(#REF!="", "",#REF!)</f>
        <v>#REF!</v>
      </c>
      <c r="AY5" s="65" t="e">
        <f xml:space="preserve"> IF(#REF!="", "",#REF!)</f>
        <v>#REF!</v>
      </c>
      <c r="AZ5" s="65" t="e">
        <f xml:space="preserve"> IF(#REF!="", "",#REF!)</f>
        <v>#REF!</v>
      </c>
      <c r="BA5" s="65" t="e">
        <f xml:space="preserve"> IF(#REF!="", "",#REF!)</f>
        <v>#REF!</v>
      </c>
      <c r="BB5" s="65" t="e">
        <f t="shared" si="4"/>
        <v>#REF!</v>
      </c>
    </row>
    <row r="6" spans="1:54">
      <c r="A6" s="66" t="e">
        <f>#REF!</f>
        <v>#REF!</v>
      </c>
      <c r="B6" s="66" t="e">
        <f xml:space="preserve"> IF(#REF!="", "",#REF!)</f>
        <v>#REF!</v>
      </c>
      <c r="C6" s="65" t="e">
        <f xml:space="preserve"> IF(#REF!="", "",#REF!)</f>
        <v>#REF!</v>
      </c>
      <c r="D6" s="65" t="e">
        <f xml:space="preserve"> IF(#REF!="", "",#REF!)</f>
        <v>#REF!</v>
      </c>
      <c r="E6" s="65" t="e">
        <f t="shared" si="0"/>
        <v>#REF!</v>
      </c>
      <c r="F6" s="65" t="e">
        <f t="shared" si="1"/>
        <v>#REF!</v>
      </c>
      <c r="G6" s="65" t="e">
        <f t="shared" si="2"/>
        <v>#REF!</v>
      </c>
      <c r="H6" s="65" t="e">
        <f t="shared" si="3"/>
        <v>#REF!</v>
      </c>
      <c r="I6" s="65" t="e">
        <f xml:space="preserve"> IF(#REF!="", "",#REF!)</f>
        <v>#REF!</v>
      </c>
      <c r="J6" s="65" t="e">
        <f xml:space="preserve"> IF(#REF!="", "",#REF!)</f>
        <v>#REF!</v>
      </c>
      <c r="K6" s="65" t="e">
        <f xml:space="preserve"> IF(#REF!="", "",#REF!)</f>
        <v>#REF!</v>
      </c>
      <c r="L6" s="65" t="e">
        <f xml:space="preserve"> IF(#REF!="", "",#REF!)</f>
        <v>#REF!</v>
      </c>
      <c r="M6" s="66" t="e">
        <f xml:space="preserve"> IF(#REF!="", "",#REF!)</f>
        <v>#REF!</v>
      </c>
      <c r="N6" s="66" t="e">
        <f xml:space="preserve"> IF(#REF!="", "",#REF!)</f>
        <v>#REF!</v>
      </c>
      <c r="O6" s="66" t="e">
        <f xml:space="preserve"> IF(#REF!="", "",#REF!)</f>
        <v>#REF!</v>
      </c>
      <c r="P6" s="65" t="e">
        <f xml:space="preserve"> IF(#REF!="", "",#REF!)</f>
        <v>#REF!</v>
      </c>
      <c r="Q6" s="66" t="e">
        <f>IF(A6="","",#REF!)</f>
        <v>#REF!</v>
      </c>
      <c r="R6" s="65" t="e">
        <f xml:space="preserve"> IF(Q6="", "",#REF!)</f>
        <v>#REF!</v>
      </c>
      <c r="S6" s="65" t="e">
        <f xml:space="preserve"> IF(Q6="", "",#REF!)</f>
        <v>#REF!</v>
      </c>
      <c r="T6" s="65" t="e">
        <f xml:space="preserve"> IF(Q6="", "",#REF!)</f>
        <v>#REF!</v>
      </c>
      <c r="U6" s="65" t="e">
        <f xml:space="preserve"> IF(Q6="", "",#REF!)</f>
        <v>#REF!</v>
      </c>
      <c r="V6" s="65" t="e">
        <f xml:space="preserve"> IF(#REF!="", "",#REF!)</f>
        <v>#REF!</v>
      </c>
      <c r="W6" s="65" t="e">
        <f xml:space="preserve"> IF(#REF!="", "",#REF!)</f>
        <v>#REF!</v>
      </c>
      <c r="X6" s="66" t="e">
        <f>IF(Y6="", "", IF($L6="男", VLOOKUP(Y6, データ!$B$2:$C$101, 2, FALSE), IF($L6="女", VLOOKUP(Y6, データ!$F$2:$H$101, 2, FALSE), "")))</f>
        <v>#REF!</v>
      </c>
      <c r="Y6" s="65" t="e">
        <f>IF(A6="","", IF(#REF!="", "",#REF!))</f>
        <v>#REF!</v>
      </c>
      <c r="Z6" s="65" t="e">
        <f xml:space="preserve"> IF(#REF!="", "",#REF!)</f>
        <v>#REF!</v>
      </c>
      <c r="AA6" s="65" t="e">
        <f xml:space="preserve"> IF(#REF!="", "",#REF!)</f>
        <v>#REF!</v>
      </c>
      <c r="AB6" s="65" t="e">
        <f xml:space="preserve"> IF(#REF!="", "",#REF!)</f>
        <v>#REF!</v>
      </c>
      <c r="AC6" s="65" t="e">
        <f xml:space="preserve"> IF(#REF!="", "",#REF!)</f>
        <v>#REF!</v>
      </c>
      <c r="AD6" s="66" t="e">
        <f>IF(AE6="", "", IF($L6="男", VLOOKUP(AE6, データ!$B$2:$C$101, 2, FALSE), IF($L6="女", VLOOKUP(AE6, データ!$F$2:$H$101, 2, FALSE), "")))</f>
        <v>#REF!</v>
      </c>
      <c r="AE6" s="65" t="e">
        <f>IF(A6="","", IF(#REF!="", "",#REF!))</f>
        <v>#REF!</v>
      </c>
      <c r="AF6" s="65" t="e">
        <f xml:space="preserve"> IF(#REF!="", "",#REF!)</f>
        <v>#REF!</v>
      </c>
      <c r="AG6" s="65" t="e">
        <f xml:space="preserve"> IF(#REF!="", "",#REF!)</f>
        <v>#REF!</v>
      </c>
      <c r="AH6" s="65" t="e">
        <f xml:space="preserve"> IF(#REF!="", "",#REF!)</f>
        <v>#REF!</v>
      </c>
      <c r="AI6" s="65" t="e">
        <f xml:space="preserve"> IF(#REF!="", "",#REF!)</f>
        <v>#REF!</v>
      </c>
      <c r="AJ6" s="66" t="e">
        <f>IF(AK6="", "", IF($L6="男", VLOOKUP(AK6, データ!$B$2:$C$101, 2, FALSE), IF($L6="女", VLOOKUP(AK6, データ!$F$2:$H$101, 2, FALSE), "")))</f>
        <v>#REF!</v>
      </c>
      <c r="AK6" s="65" t="e">
        <f>IF(A6="","", IF(#REF!="", "",#REF!))</f>
        <v>#REF!</v>
      </c>
      <c r="AL6" s="65" t="e">
        <f xml:space="preserve"> IF(#REF!="", "",#REF!)</f>
        <v>#REF!</v>
      </c>
      <c r="AM6" s="65" t="e">
        <f xml:space="preserve"> IF(#REF!="", "",#REF!)</f>
        <v>#REF!</v>
      </c>
      <c r="AN6" s="65" t="e">
        <f xml:space="preserve"> IF(#REF!="", "",#REF!)</f>
        <v>#REF!</v>
      </c>
      <c r="AO6" s="65" t="e">
        <f xml:space="preserve"> IF(#REF!="", "",#REF!)</f>
        <v>#REF!</v>
      </c>
      <c r="AP6" s="66" t="e">
        <f>IF(AQ6="", "", IF($L6="男", VLOOKUP(AQ6, データ!$B$2:$C$101, 2, FALSE), IF($L6="女", VLOOKUP(AQ6, データ!$F$2:$H$101, 2, FALSE), "")))</f>
        <v>#REF!</v>
      </c>
      <c r="AQ6" s="65" t="e">
        <f>IF(A6="","", IF(#REF!="", "",#REF!))</f>
        <v>#REF!</v>
      </c>
      <c r="AR6" s="65" t="e">
        <f xml:space="preserve"> IF(#REF!="", "",#REF!)</f>
        <v>#REF!</v>
      </c>
      <c r="AS6" s="65" t="e">
        <f xml:space="preserve"> IF(#REF!="", "",#REF!)</f>
        <v>#REF!</v>
      </c>
      <c r="AT6" s="65" t="e">
        <f xml:space="preserve"> IF(#REF!="", "",#REF!)</f>
        <v>#REF!</v>
      </c>
      <c r="AU6" s="65" t="e">
        <f xml:space="preserve"> IF(#REF!="", "",#REF!)</f>
        <v>#REF!</v>
      </c>
      <c r="AV6" s="66" t="e">
        <f>IF(AW6="", "", IF($L6="男", VLOOKUP(AW6, データ!$B$2:$C$101, 2, FALSE), IF($L6="女", VLOOKUP(AW6, データ!$F$2:$H$101, 2, FALSE), "")))</f>
        <v>#REF!</v>
      </c>
      <c r="AW6" s="65" t="e">
        <f>IF(A6="","", IF(#REF!="", "",#REF!))</f>
        <v>#REF!</v>
      </c>
      <c r="AX6" s="65" t="e">
        <f xml:space="preserve"> IF(#REF!="", "",#REF!)</f>
        <v>#REF!</v>
      </c>
      <c r="AY6" s="65" t="e">
        <f xml:space="preserve"> IF(#REF!="", "",#REF!)</f>
        <v>#REF!</v>
      </c>
      <c r="AZ6" s="65" t="e">
        <f xml:space="preserve"> IF(#REF!="", "",#REF!)</f>
        <v>#REF!</v>
      </c>
      <c r="BA6" s="65" t="e">
        <f xml:space="preserve"> IF(#REF!="", "",#REF!)</f>
        <v>#REF!</v>
      </c>
      <c r="BB6" s="65" t="e">
        <f t="shared" si="4"/>
        <v>#REF!</v>
      </c>
    </row>
    <row r="7" spans="1:54">
      <c r="A7" s="66" t="e">
        <f>#REF!</f>
        <v>#REF!</v>
      </c>
      <c r="B7" s="66" t="e">
        <f xml:space="preserve"> IF(#REF!="", "",#REF!)</f>
        <v>#REF!</v>
      </c>
      <c r="C7" s="65" t="e">
        <f xml:space="preserve"> IF(#REF!="", "",#REF!)</f>
        <v>#REF!</v>
      </c>
      <c r="D7" s="65" t="e">
        <f xml:space="preserve"> IF(#REF!="", "",#REF!)</f>
        <v>#REF!</v>
      </c>
      <c r="E7" s="65" t="e">
        <f t="shared" si="0"/>
        <v>#REF!</v>
      </c>
      <c r="F7" s="65" t="e">
        <f t="shared" si="1"/>
        <v>#REF!</v>
      </c>
      <c r="G7" s="65" t="e">
        <f t="shared" si="2"/>
        <v>#REF!</v>
      </c>
      <c r="H7" s="65" t="e">
        <f t="shared" si="3"/>
        <v>#REF!</v>
      </c>
      <c r="I7" s="65" t="e">
        <f xml:space="preserve"> IF(#REF!="", "",#REF!)</f>
        <v>#REF!</v>
      </c>
      <c r="J7" s="65" t="e">
        <f xml:space="preserve"> IF(#REF!="", "",#REF!)</f>
        <v>#REF!</v>
      </c>
      <c r="K7" s="65" t="e">
        <f xml:space="preserve"> IF(#REF!="", "",#REF!)</f>
        <v>#REF!</v>
      </c>
      <c r="L7" s="65" t="e">
        <f xml:space="preserve"> IF(#REF!="", "",#REF!)</f>
        <v>#REF!</v>
      </c>
      <c r="M7" s="66" t="e">
        <f xml:space="preserve"> IF(#REF!="", "",#REF!)</f>
        <v>#REF!</v>
      </c>
      <c r="N7" s="66" t="e">
        <f xml:space="preserve"> IF(#REF!="", "",#REF!)</f>
        <v>#REF!</v>
      </c>
      <c r="O7" s="66" t="e">
        <f xml:space="preserve"> IF(#REF!="", "",#REF!)</f>
        <v>#REF!</v>
      </c>
      <c r="P7" s="65" t="e">
        <f xml:space="preserve"> IF(#REF!="", "",#REF!)</f>
        <v>#REF!</v>
      </c>
      <c r="Q7" s="66" t="e">
        <f>IF(A7="","",#REF!)</f>
        <v>#REF!</v>
      </c>
      <c r="R7" s="65" t="e">
        <f xml:space="preserve"> IF(Q7="", "",#REF!)</f>
        <v>#REF!</v>
      </c>
      <c r="S7" s="65" t="e">
        <f xml:space="preserve"> IF(Q7="", "",#REF!)</f>
        <v>#REF!</v>
      </c>
      <c r="T7" s="65" t="e">
        <f xml:space="preserve"> IF(Q7="", "",#REF!)</f>
        <v>#REF!</v>
      </c>
      <c r="U7" s="65" t="e">
        <f xml:space="preserve"> IF(Q7="", "",#REF!)</f>
        <v>#REF!</v>
      </c>
      <c r="V7" s="65" t="e">
        <f xml:space="preserve"> IF(#REF!="", "",#REF!)</f>
        <v>#REF!</v>
      </c>
      <c r="W7" s="65" t="e">
        <f xml:space="preserve"> IF(#REF!="", "",#REF!)</f>
        <v>#REF!</v>
      </c>
      <c r="X7" s="66" t="e">
        <f>IF(Y7="", "", IF($L7="男", VLOOKUP(Y7, データ!$B$2:$C$101, 2, FALSE), IF($L7="女", VLOOKUP(Y7, データ!$F$2:$H$101, 2, FALSE), "")))</f>
        <v>#REF!</v>
      </c>
      <c r="Y7" s="65" t="e">
        <f>IF(A7="","", IF(#REF!="", "",#REF!))</f>
        <v>#REF!</v>
      </c>
      <c r="Z7" s="65" t="e">
        <f xml:space="preserve"> IF(#REF!="", "",#REF!)</f>
        <v>#REF!</v>
      </c>
      <c r="AA7" s="65" t="e">
        <f xml:space="preserve"> IF(#REF!="", "",#REF!)</f>
        <v>#REF!</v>
      </c>
      <c r="AB7" s="65" t="e">
        <f xml:space="preserve"> IF(#REF!="", "",#REF!)</f>
        <v>#REF!</v>
      </c>
      <c r="AC7" s="65" t="e">
        <f xml:space="preserve"> IF(#REF!="", "",#REF!)</f>
        <v>#REF!</v>
      </c>
      <c r="AD7" s="66" t="e">
        <f>IF(AE7="", "", IF($L7="男", VLOOKUP(AE7, データ!$B$2:$C$101, 2, FALSE), IF($L7="女", VLOOKUP(AE7, データ!$F$2:$H$101, 2, FALSE), "")))</f>
        <v>#REF!</v>
      </c>
      <c r="AE7" s="65" t="e">
        <f>IF(A7="","", IF(#REF!="", "",#REF!))</f>
        <v>#REF!</v>
      </c>
      <c r="AF7" s="65" t="e">
        <f xml:space="preserve"> IF(#REF!="", "",#REF!)</f>
        <v>#REF!</v>
      </c>
      <c r="AG7" s="65" t="e">
        <f xml:space="preserve"> IF(#REF!="", "",#REF!)</f>
        <v>#REF!</v>
      </c>
      <c r="AH7" s="65" t="e">
        <f xml:space="preserve"> IF(#REF!="", "",#REF!)</f>
        <v>#REF!</v>
      </c>
      <c r="AI7" s="65" t="e">
        <f xml:space="preserve"> IF(#REF!="", "",#REF!)</f>
        <v>#REF!</v>
      </c>
      <c r="AJ7" s="66" t="e">
        <f>IF(AK7="", "", IF($L7="男", VLOOKUP(AK7, データ!$B$2:$C$101, 2, FALSE), IF($L7="女", VLOOKUP(AK7, データ!$F$2:$H$101, 2, FALSE), "")))</f>
        <v>#REF!</v>
      </c>
      <c r="AK7" s="65" t="e">
        <f>IF(A7="","", IF(#REF!="", "",#REF!))</f>
        <v>#REF!</v>
      </c>
      <c r="AL7" s="65" t="e">
        <f xml:space="preserve"> IF(#REF!="", "",#REF!)</f>
        <v>#REF!</v>
      </c>
      <c r="AM7" s="65" t="e">
        <f xml:space="preserve"> IF(#REF!="", "",#REF!)</f>
        <v>#REF!</v>
      </c>
      <c r="AN7" s="65" t="e">
        <f xml:space="preserve"> IF(#REF!="", "",#REF!)</f>
        <v>#REF!</v>
      </c>
      <c r="AO7" s="65" t="e">
        <f xml:space="preserve"> IF(#REF!="", "",#REF!)</f>
        <v>#REF!</v>
      </c>
      <c r="AP7" s="66" t="e">
        <f>IF(AQ7="", "", IF($L7="男", VLOOKUP(AQ7, データ!$B$2:$C$101, 2, FALSE), IF($L7="女", VLOOKUP(AQ7, データ!$F$2:$H$101, 2, FALSE), "")))</f>
        <v>#REF!</v>
      </c>
      <c r="AQ7" s="65" t="e">
        <f>IF(A7="","", IF(#REF!="", "",#REF!))</f>
        <v>#REF!</v>
      </c>
      <c r="AR7" s="65" t="e">
        <f xml:space="preserve"> IF(#REF!="", "",#REF!)</f>
        <v>#REF!</v>
      </c>
      <c r="AS7" s="65" t="e">
        <f xml:space="preserve"> IF(#REF!="", "",#REF!)</f>
        <v>#REF!</v>
      </c>
      <c r="AT7" s="65" t="e">
        <f xml:space="preserve"> IF(#REF!="", "",#REF!)</f>
        <v>#REF!</v>
      </c>
      <c r="AU7" s="65" t="e">
        <f xml:space="preserve"> IF(#REF!="", "",#REF!)</f>
        <v>#REF!</v>
      </c>
      <c r="AV7" s="66" t="e">
        <f>IF(AW7="", "", IF($L7="男", VLOOKUP(AW7, データ!$B$2:$C$101, 2, FALSE), IF($L7="女", VLOOKUP(AW7, データ!$F$2:$H$101, 2, FALSE), "")))</f>
        <v>#REF!</v>
      </c>
      <c r="AW7" s="65" t="e">
        <f>IF(A7="","", IF(#REF!="", "",#REF!))</f>
        <v>#REF!</v>
      </c>
      <c r="AX7" s="65" t="e">
        <f xml:space="preserve"> IF(#REF!="", "",#REF!)</f>
        <v>#REF!</v>
      </c>
      <c r="AY7" s="65" t="e">
        <f xml:space="preserve"> IF(#REF!="", "",#REF!)</f>
        <v>#REF!</v>
      </c>
      <c r="AZ7" s="65" t="e">
        <f xml:space="preserve"> IF(#REF!="", "",#REF!)</f>
        <v>#REF!</v>
      </c>
      <c r="BA7" s="65" t="e">
        <f xml:space="preserve"> IF(#REF!="", "",#REF!)</f>
        <v>#REF!</v>
      </c>
      <c r="BB7" s="65" t="e">
        <f t="shared" si="4"/>
        <v>#REF!</v>
      </c>
    </row>
    <row r="8" spans="1:54">
      <c r="A8" s="66" t="e">
        <f>#REF!</f>
        <v>#REF!</v>
      </c>
      <c r="B8" s="66" t="e">
        <f xml:space="preserve"> IF(#REF!="", "",#REF!)</f>
        <v>#REF!</v>
      </c>
      <c r="C8" s="65" t="e">
        <f xml:space="preserve"> IF(#REF!="", "",#REF!)</f>
        <v>#REF!</v>
      </c>
      <c r="D8" s="65" t="e">
        <f xml:space="preserve"> IF(#REF!="", "",#REF!)</f>
        <v>#REF!</v>
      </c>
      <c r="E8" s="65" t="e">
        <f t="shared" si="0"/>
        <v>#REF!</v>
      </c>
      <c r="F8" s="65" t="e">
        <f t="shared" si="1"/>
        <v>#REF!</v>
      </c>
      <c r="G8" s="65" t="e">
        <f t="shared" si="2"/>
        <v>#REF!</v>
      </c>
      <c r="H8" s="65" t="e">
        <f t="shared" si="3"/>
        <v>#REF!</v>
      </c>
      <c r="I8" s="65" t="e">
        <f xml:space="preserve"> IF(#REF!="", "",#REF!)</f>
        <v>#REF!</v>
      </c>
      <c r="J8" s="65" t="e">
        <f xml:space="preserve"> IF(#REF!="", "",#REF!)</f>
        <v>#REF!</v>
      </c>
      <c r="K8" s="65" t="e">
        <f xml:space="preserve"> IF(#REF!="", "",#REF!)</f>
        <v>#REF!</v>
      </c>
      <c r="L8" s="65" t="e">
        <f xml:space="preserve"> IF(#REF!="", "",#REF!)</f>
        <v>#REF!</v>
      </c>
      <c r="M8" s="66" t="e">
        <f xml:space="preserve"> IF(#REF!="", "",#REF!)</f>
        <v>#REF!</v>
      </c>
      <c r="N8" s="66" t="e">
        <f xml:space="preserve"> IF(#REF!="", "",#REF!)</f>
        <v>#REF!</v>
      </c>
      <c r="O8" s="66" t="e">
        <f xml:space="preserve"> IF(#REF!="", "",#REF!)</f>
        <v>#REF!</v>
      </c>
      <c r="P8" s="65" t="e">
        <f xml:space="preserve"> IF(#REF!="", "",#REF!)</f>
        <v>#REF!</v>
      </c>
      <c r="Q8" s="66" t="e">
        <f>IF(A8="","",#REF!)</f>
        <v>#REF!</v>
      </c>
      <c r="R8" s="65" t="e">
        <f xml:space="preserve"> IF(Q8="", "",#REF!)</f>
        <v>#REF!</v>
      </c>
      <c r="S8" s="65" t="e">
        <f xml:space="preserve"> IF(Q8="", "",#REF!)</f>
        <v>#REF!</v>
      </c>
      <c r="T8" s="65" t="e">
        <f xml:space="preserve"> IF(Q8="", "",#REF!)</f>
        <v>#REF!</v>
      </c>
      <c r="U8" s="65" t="e">
        <f xml:space="preserve"> IF(Q8="", "",#REF!)</f>
        <v>#REF!</v>
      </c>
      <c r="V8" s="65" t="e">
        <f xml:space="preserve"> IF(#REF!="", "",#REF!)</f>
        <v>#REF!</v>
      </c>
      <c r="W8" s="65" t="e">
        <f xml:space="preserve"> IF(#REF!="", "",#REF!)</f>
        <v>#REF!</v>
      </c>
      <c r="X8" s="66" t="e">
        <f>IF(Y8="", "", IF($L8="男", VLOOKUP(Y8, データ!$B$2:$C$101, 2, FALSE), IF($L8="女", VLOOKUP(Y8, データ!$F$2:$H$101, 2, FALSE), "")))</f>
        <v>#REF!</v>
      </c>
      <c r="Y8" s="65" t="e">
        <f>IF(A8="","", IF(#REF!="", "",#REF!))</f>
        <v>#REF!</v>
      </c>
      <c r="Z8" s="65" t="e">
        <f xml:space="preserve"> IF(#REF!="", "",#REF!)</f>
        <v>#REF!</v>
      </c>
      <c r="AA8" s="65" t="e">
        <f xml:space="preserve"> IF(#REF!="", "",#REF!)</f>
        <v>#REF!</v>
      </c>
      <c r="AB8" s="65" t="e">
        <f xml:space="preserve"> IF(#REF!="", "",#REF!)</f>
        <v>#REF!</v>
      </c>
      <c r="AC8" s="65" t="e">
        <f xml:space="preserve"> IF(#REF!="", "",#REF!)</f>
        <v>#REF!</v>
      </c>
      <c r="AD8" s="66" t="e">
        <f>IF(AE8="", "", IF($L8="男", VLOOKUP(AE8, データ!$B$2:$C$101, 2, FALSE), IF($L8="女", VLOOKUP(AE8, データ!$F$2:$H$101, 2, FALSE), "")))</f>
        <v>#REF!</v>
      </c>
      <c r="AE8" s="65" t="e">
        <f>IF(A8="","", IF(#REF!="", "",#REF!))</f>
        <v>#REF!</v>
      </c>
      <c r="AF8" s="65" t="e">
        <f xml:space="preserve"> IF(#REF!="", "",#REF!)</f>
        <v>#REF!</v>
      </c>
      <c r="AG8" s="65" t="e">
        <f xml:space="preserve"> IF(#REF!="", "",#REF!)</f>
        <v>#REF!</v>
      </c>
      <c r="AH8" s="65" t="e">
        <f xml:space="preserve"> IF(#REF!="", "",#REF!)</f>
        <v>#REF!</v>
      </c>
      <c r="AI8" s="65" t="e">
        <f xml:space="preserve"> IF(#REF!="", "",#REF!)</f>
        <v>#REF!</v>
      </c>
      <c r="AJ8" s="66" t="e">
        <f>IF(AK8="", "", IF($L8="男", VLOOKUP(AK8, データ!$B$2:$C$101, 2, FALSE), IF($L8="女", VLOOKUP(AK8, データ!$F$2:$H$101, 2, FALSE), "")))</f>
        <v>#REF!</v>
      </c>
      <c r="AK8" s="65" t="e">
        <f>IF(A8="","", IF(#REF!="", "",#REF!))</f>
        <v>#REF!</v>
      </c>
      <c r="AL8" s="65" t="e">
        <f xml:space="preserve"> IF(#REF!="", "",#REF!)</f>
        <v>#REF!</v>
      </c>
      <c r="AM8" s="65" t="e">
        <f xml:space="preserve"> IF(#REF!="", "",#REF!)</f>
        <v>#REF!</v>
      </c>
      <c r="AN8" s="65" t="e">
        <f xml:space="preserve"> IF(#REF!="", "",#REF!)</f>
        <v>#REF!</v>
      </c>
      <c r="AO8" s="65" t="e">
        <f xml:space="preserve"> IF(#REF!="", "",#REF!)</f>
        <v>#REF!</v>
      </c>
      <c r="AP8" s="66" t="e">
        <f>IF(AQ8="", "", IF($L8="男", VLOOKUP(AQ8, データ!$B$2:$C$101, 2, FALSE), IF($L8="女", VLOOKUP(AQ8, データ!$F$2:$H$101, 2, FALSE), "")))</f>
        <v>#REF!</v>
      </c>
      <c r="AQ8" s="65" t="e">
        <f>IF(A8="","", IF(#REF!="", "",#REF!))</f>
        <v>#REF!</v>
      </c>
      <c r="AR8" s="65" t="e">
        <f xml:space="preserve"> IF(#REF!="", "",#REF!)</f>
        <v>#REF!</v>
      </c>
      <c r="AS8" s="65" t="e">
        <f xml:space="preserve"> IF(#REF!="", "",#REF!)</f>
        <v>#REF!</v>
      </c>
      <c r="AT8" s="65" t="e">
        <f xml:space="preserve"> IF(#REF!="", "",#REF!)</f>
        <v>#REF!</v>
      </c>
      <c r="AU8" s="65" t="e">
        <f xml:space="preserve"> IF(#REF!="", "",#REF!)</f>
        <v>#REF!</v>
      </c>
      <c r="AV8" s="66" t="e">
        <f>IF(AW8="", "", IF($L8="男", VLOOKUP(AW8, データ!$B$2:$C$101, 2, FALSE), IF($L8="女", VLOOKUP(AW8, データ!$F$2:$H$101, 2, FALSE), "")))</f>
        <v>#REF!</v>
      </c>
      <c r="AW8" s="65" t="e">
        <f>IF(A8="","", IF(#REF!="", "",#REF!))</f>
        <v>#REF!</v>
      </c>
      <c r="AX8" s="65" t="e">
        <f xml:space="preserve"> IF(#REF!="", "",#REF!)</f>
        <v>#REF!</v>
      </c>
      <c r="AY8" s="65" t="e">
        <f xml:space="preserve"> IF(#REF!="", "",#REF!)</f>
        <v>#REF!</v>
      </c>
      <c r="AZ8" s="65" t="e">
        <f xml:space="preserve"> IF(#REF!="", "",#REF!)</f>
        <v>#REF!</v>
      </c>
      <c r="BA8" s="65" t="e">
        <f xml:space="preserve"> IF(#REF!="", "",#REF!)</f>
        <v>#REF!</v>
      </c>
      <c r="BB8" s="65" t="e">
        <f t="shared" si="4"/>
        <v>#REF!</v>
      </c>
    </row>
    <row r="9" spans="1:54">
      <c r="A9" s="66" t="e">
        <f>#REF!</f>
        <v>#REF!</v>
      </c>
      <c r="B9" s="66" t="e">
        <f xml:space="preserve"> IF(#REF!="", "",#REF!)</f>
        <v>#REF!</v>
      </c>
      <c r="C9" s="65" t="e">
        <f xml:space="preserve"> IF(#REF!="", "",#REF!)</f>
        <v>#REF!</v>
      </c>
      <c r="D9" s="65" t="e">
        <f xml:space="preserve"> IF(#REF!="", "",#REF!)</f>
        <v>#REF!</v>
      </c>
      <c r="E9" s="65" t="e">
        <f t="shared" si="0"/>
        <v>#REF!</v>
      </c>
      <c r="F9" s="65" t="e">
        <f t="shared" si="1"/>
        <v>#REF!</v>
      </c>
      <c r="G9" s="65" t="e">
        <f t="shared" si="2"/>
        <v>#REF!</v>
      </c>
      <c r="H9" s="65" t="e">
        <f t="shared" si="3"/>
        <v>#REF!</v>
      </c>
      <c r="I9" s="65" t="e">
        <f xml:space="preserve"> IF(#REF!="", "",#REF!)</f>
        <v>#REF!</v>
      </c>
      <c r="J9" s="65" t="e">
        <f xml:space="preserve"> IF(#REF!="", "",#REF!)</f>
        <v>#REF!</v>
      </c>
      <c r="K9" s="65" t="e">
        <f xml:space="preserve"> IF(#REF!="", "",#REF!)</f>
        <v>#REF!</v>
      </c>
      <c r="L9" s="65" t="e">
        <f xml:space="preserve"> IF(#REF!="", "",#REF!)</f>
        <v>#REF!</v>
      </c>
      <c r="M9" s="66" t="e">
        <f xml:space="preserve"> IF(#REF!="", "",#REF!)</f>
        <v>#REF!</v>
      </c>
      <c r="N9" s="66" t="e">
        <f xml:space="preserve"> IF(#REF!="", "",#REF!)</f>
        <v>#REF!</v>
      </c>
      <c r="O9" s="66" t="e">
        <f xml:space="preserve"> IF(#REF!="", "",#REF!)</f>
        <v>#REF!</v>
      </c>
      <c r="P9" s="65" t="e">
        <f xml:space="preserve"> IF(#REF!="", "",#REF!)</f>
        <v>#REF!</v>
      </c>
      <c r="Q9" s="66" t="e">
        <f>IF(A9="","",#REF!)</f>
        <v>#REF!</v>
      </c>
      <c r="R9" s="65" t="e">
        <f xml:space="preserve"> IF(Q9="", "",#REF!)</f>
        <v>#REF!</v>
      </c>
      <c r="S9" s="65" t="e">
        <f xml:space="preserve"> IF(Q9="", "",#REF!)</f>
        <v>#REF!</v>
      </c>
      <c r="T9" s="65" t="e">
        <f xml:space="preserve"> IF(Q9="", "",#REF!)</f>
        <v>#REF!</v>
      </c>
      <c r="U9" s="65" t="e">
        <f xml:space="preserve"> IF(Q9="", "",#REF!)</f>
        <v>#REF!</v>
      </c>
      <c r="V9" s="65" t="e">
        <f xml:space="preserve"> IF(#REF!="", "",#REF!)</f>
        <v>#REF!</v>
      </c>
      <c r="W9" s="65" t="e">
        <f xml:space="preserve"> IF(#REF!="", "",#REF!)</f>
        <v>#REF!</v>
      </c>
      <c r="X9" s="66" t="e">
        <f>IF(Y9="", "", IF($L9="男", VLOOKUP(Y9, データ!$B$2:$C$101, 2, FALSE), IF($L9="女", VLOOKUP(Y9, データ!$F$2:$H$101, 2, FALSE), "")))</f>
        <v>#REF!</v>
      </c>
      <c r="Y9" s="65" t="e">
        <f>IF(A9="","", IF(#REF!="", "",#REF!))</f>
        <v>#REF!</v>
      </c>
      <c r="Z9" s="65" t="e">
        <f xml:space="preserve"> IF(#REF!="", "",#REF!)</f>
        <v>#REF!</v>
      </c>
      <c r="AA9" s="65" t="e">
        <f xml:space="preserve"> IF(#REF!="", "",#REF!)</f>
        <v>#REF!</v>
      </c>
      <c r="AB9" s="65" t="e">
        <f xml:space="preserve"> IF(#REF!="", "",#REF!)</f>
        <v>#REF!</v>
      </c>
      <c r="AC9" s="65" t="e">
        <f xml:space="preserve"> IF(#REF!="", "",#REF!)</f>
        <v>#REF!</v>
      </c>
      <c r="AD9" s="66" t="e">
        <f>IF(AE9="", "", IF($L9="男", VLOOKUP(AE9, データ!$B$2:$C$101, 2, FALSE), IF($L9="女", VLOOKUP(AE9, データ!$F$2:$H$101, 2, FALSE), "")))</f>
        <v>#REF!</v>
      </c>
      <c r="AE9" s="65" t="e">
        <f>IF(A9="","", IF(#REF!="", "",#REF!))</f>
        <v>#REF!</v>
      </c>
      <c r="AF9" s="65" t="e">
        <f xml:space="preserve"> IF(#REF!="", "",#REF!)</f>
        <v>#REF!</v>
      </c>
      <c r="AG9" s="65" t="e">
        <f xml:space="preserve"> IF(#REF!="", "",#REF!)</f>
        <v>#REF!</v>
      </c>
      <c r="AH9" s="65" t="e">
        <f xml:space="preserve"> IF(#REF!="", "",#REF!)</f>
        <v>#REF!</v>
      </c>
      <c r="AI9" s="65" t="e">
        <f xml:space="preserve"> IF(#REF!="", "",#REF!)</f>
        <v>#REF!</v>
      </c>
      <c r="AJ9" s="66" t="e">
        <f>IF(AK9="", "", IF($L9="男", VLOOKUP(AK9, データ!$B$2:$C$101, 2, FALSE), IF($L9="女", VLOOKUP(AK9, データ!$F$2:$H$101, 2, FALSE), "")))</f>
        <v>#REF!</v>
      </c>
      <c r="AK9" s="65" t="e">
        <f>IF(A9="","", IF(#REF!="", "",#REF!))</f>
        <v>#REF!</v>
      </c>
      <c r="AL9" s="65" t="e">
        <f xml:space="preserve"> IF(#REF!="", "",#REF!)</f>
        <v>#REF!</v>
      </c>
      <c r="AM9" s="65" t="e">
        <f xml:space="preserve"> IF(#REF!="", "",#REF!)</f>
        <v>#REF!</v>
      </c>
      <c r="AN9" s="65" t="e">
        <f xml:space="preserve"> IF(#REF!="", "",#REF!)</f>
        <v>#REF!</v>
      </c>
      <c r="AO9" s="65" t="e">
        <f xml:space="preserve"> IF(#REF!="", "",#REF!)</f>
        <v>#REF!</v>
      </c>
      <c r="AP9" s="66" t="e">
        <f>IF(AQ9="", "", IF($L9="男", VLOOKUP(AQ9, データ!$B$2:$C$101, 2, FALSE), IF($L9="女", VLOOKUP(AQ9, データ!$F$2:$H$101, 2, FALSE), "")))</f>
        <v>#REF!</v>
      </c>
      <c r="AQ9" s="65" t="e">
        <f>IF(A9="","", IF(#REF!="", "",#REF!))</f>
        <v>#REF!</v>
      </c>
      <c r="AR9" s="65" t="e">
        <f xml:space="preserve"> IF(#REF!="", "",#REF!)</f>
        <v>#REF!</v>
      </c>
      <c r="AS9" s="65" t="e">
        <f xml:space="preserve"> IF(#REF!="", "",#REF!)</f>
        <v>#REF!</v>
      </c>
      <c r="AT9" s="65" t="e">
        <f xml:space="preserve"> IF(#REF!="", "",#REF!)</f>
        <v>#REF!</v>
      </c>
      <c r="AU9" s="65" t="e">
        <f xml:space="preserve"> IF(#REF!="", "",#REF!)</f>
        <v>#REF!</v>
      </c>
      <c r="AV9" s="66" t="e">
        <f>IF(AW9="", "", IF($L9="男", VLOOKUP(AW9, データ!$B$2:$C$101, 2, FALSE), IF($L9="女", VLOOKUP(AW9, データ!$F$2:$H$101, 2, FALSE), "")))</f>
        <v>#REF!</v>
      </c>
      <c r="AW9" s="65" t="e">
        <f>IF(A9="","", IF(#REF!="", "",#REF!))</f>
        <v>#REF!</v>
      </c>
      <c r="AX9" s="65" t="e">
        <f xml:space="preserve"> IF(#REF!="", "",#REF!)</f>
        <v>#REF!</v>
      </c>
      <c r="AY9" s="65" t="e">
        <f xml:space="preserve"> IF(#REF!="", "",#REF!)</f>
        <v>#REF!</v>
      </c>
      <c r="AZ9" s="65" t="e">
        <f xml:space="preserve"> IF(#REF!="", "",#REF!)</f>
        <v>#REF!</v>
      </c>
      <c r="BA9" s="65" t="e">
        <f xml:space="preserve"> IF(#REF!="", "",#REF!)</f>
        <v>#REF!</v>
      </c>
      <c r="BB9" s="65" t="e">
        <f t="shared" si="4"/>
        <v>#REF!</v>
      </c>
    </row>
    <row r="10" spans="1:54">
      <c r="A10" s="66" t="e">
        <f>#REF!</f>
        <v>#REF!</v>
      </c>
      <c r="B10" s="66" t="e">
        <f xml:space="preserve"> IF(#REF!="", "",#REF!)</f>
        <v>#REF!</v>
      </c>
      <c r="C10" s="65" t="e">
        <f xml:space="preserve"> IF(#REF!="", "",#REF!)</f>
        <v>#REF!</v>
      </c>
      <c r="D10" s="65" t="e">
        <f xml:space="preserve"> IF(#REF!="", "",#REF!)</f>
        <v>#REF!</v>
      </c>
      <c r="E10" s="65" t="e">
        <f t="shared" si="0"/>
        <v>#REF!</v>
      </c>
      <c r="F10" s="65" t="e">
        <f t="shared" si="1"/>
        <v>#REF!</v>
      </c>
      <c r="G10" s="65" t="e">
        <f t="shared" si="2"/>
        <v>#REF!</v>
      </c>
      <c r="H10" s="65" t="e">
        <f t="shared" si="3"/>
        <v>#REF!</v>
      </c>
      <c r="I10" s="65" t="e">
        <f xml:space="preserve"> IF(#REF!="", "",#REF!)</f>
        <v>#REF!</v>
      </c>
      <c r="J10" s="65" t="e">
        <f xml:space="preserve"> IF(#REF!="", "",#REF!)</f>
        <v>#REF!</v>
      </c>
      <c r="K10" s="65" t="e">
        <f xml:space="preserve"> IF(#REF!="", "",#REF!)</f>
        <v>#REF!</v>
      </c>
      <c r="L10" s="65" t="e">
        <f xml:space="preserve"> IF(#REF!="", "",#REF!)</f>
        <v>#REF!</v>
      </c>
      <c r="M10" s="66" t="e">
        <f xml:space="preserve"> IF(#REF!="", "",#REF!)</f>
        <v>#REF!</v>
      </c>
      <c r="N10" s="66" t="e">
        <f xml:space="preserve"> IF(#REF!="", "",#REF!)</f>
        <v>#REF!</v>
      </c>
      <c r="O10" s="66" t="e">
        <f xml:space="preserve"> IF(#REF!="", "",#REF!)</f>
        <v>#REF!</v>
      </c>
      <c r="P10" s="65" t="e">
        <f xml:space="preserve"> IF(#REF!="", "",#REF!)</f>
        <v>#REF!</v>
      </c>
      <c r="Q10" s="66" t="e">
        <f>IF(A10="","",#REF!)</f>
        <v>#REF!</v>
      </c>
      <c r="R10" s="65" t="e">
        <f xml:space="preserve"> IF(Q10="", "",#REF!)</f>
        <v>#REF!</v>
      </c>
      <c r="S10" s="65" t="e">
        <f xml:space="preserve"> IF(Q10="", "",#REF!)</f>
        <v>#REF!</v>
      </c>
      <c r="T10" s="65" t="e">
        <f xml:space="preserve"> IF(Q10="", "",#REF!)</f>
        <v>#REF!</v>
      </c>
      <c r="U10" s="65" t="e">
        <f xml:space="preserve"> IF(Q10="", "",#REF!)</f>
        <v>#REF!</v>
      </c>
      <c r="V10" s="65" t="e">
        <f xml:space="preserve"> IF(#REF!="", "",#REF!)</f>
        <v>#REF!</v>
      </c>
      <c r="W10" s="65" t="e">
        <f xml:space="preserve"> IF(#REF!="", "",#REF!)</f>
        <v>#REF!</v>
      </c>
      <c r="X10" s="66" t="e">
        <f>IF(Y10="", "", IF($L10="男", VLOOKUP(Y10, データ!$B$2:$C$101, 2, FALSE), IF($L10="女", VLOOKUP(Y10, データ!$F$2:$H$101, 2, FALSE), "")))</f>
        <v>#REF!</v>
      </c>
      <c r="Y10" s="65" t="e">
        <f>IF(A10="","", IF(#REF!="", "",#REF!))</f>
        <v>#REF!</v>
      </c>
      <c r="Z10" s="65" t="e">
        <f xml:space="preserve"> IF(#REF!="", "",#REF!)</f>
        <v>#REF!</v>
      </c>
      <c r="AA10" s="65" t="e">
        <f xml:space="preserve"> IF(#REF!="", "",#REF!)</f>
        <v>#REF!</v>
      </c>
      <c r="AB10" s="65" t="e">
        <f xml:space="preserve"> IF(#REF!="", "",#REF!)</f>
        <v>#REF!</v>
      </c>
      <c r="AC10" s="65" t="e">
        <f xml:space="preserve"> IF(#REF!="", "",#REF!)</f>
        <v>#REF!</v>
      </c>
      <c r="AD10" s="66" t="e">
        <f>IF(AE10="", "", IF($L10="男", VLOOKUP(AE10, データ!$B$2:$C$101, 2, FALSE), IF($L10="女", VLOOKUP(AE10, データ!$F$2:$H$101, 2, FALSE), "")))</f>
        <v>#REF!</v>
      </c>
      <c r="AE10" s="65" t="e">
        <f>IF(A10="","", IF(#REF!="", "",#REF!))</f>
        <v>#REF!</v>
      </c>
      <c r="AF10" s="65" t="e">
        <f xml:space="preserve"> IF(#REF!="", "",#REF!)</f>
        <v>#REF!</v>
      </c>
      <c r="AG10" s="65" t="e">
        <f xml:space="preserve"> IF(#REF!="", "",#REF!)</f>
        <v>#REF!</v>
      </c>
      <c r="AH10" s="65" t="e">
        <f xml:space="preserve"> IF(#REF!="", "",#REF!)</f>
        <v>#REF!</v>
      </c>
      <c r="AI10" s="65" t="e">
        <f xml:space="preserve"> IF(#REF!="", "",#REF!)</f>
        <v>#REF!</v>
      </c>
      <c r="AJ10" s="66" t="e">
        <f>IF(AK10="", "", IF($L10="男", VLOOKUP(AK10, データ!$B$2:$C$101, 2, FALSE), IF($L10="女", VLOOKUP(AK10, データ!$F$2:$H$101, 2, FALSE), "")))</f>
        <v>#REF!</v>
      </c>
      <c r="AK10" s="65" t="e">
        <f>IF(A10="","", IF(#REF!="", "",#REF!))</f>
        <v>#REF!</v>
      </c>
      <c r="AL10" s="65" t="e">
        <f xml:space="preserve"> IF(#REF!="", "",#REF!)</f>
        <v>#REF!</v>
      </c>
      <c r="AM10" s="65" t="e">
        <f xml:space="preserve"> IF(#REF!="", "",#REF!)</f>
        <v>#REF!</v>
      </c>
      <c r="AN10" s="65" t="e">
        <f xml:space="preserve"> IF(#REF!="", "",#REF!)</f>
        <v>#REF!</v>
      </c>
      <c r="AO10" s="65" t="e">
        <f xml:space="preserve"> IF(#REF!="", "",#REF!)</f>
        <v>#REF!</v>
      </c>
      <c r="AP10" s="66" t="e">
        <f>IF(AQ10="", "", IF($L10="男", VLOOKUP(AQ10, データ!$B$2:$C$101, 2, FALSE), IF($L10="女", VLOOKUP(AQ10, データ!$F$2:$H$101, 2, FALSE), "")))</f>
        <v>#REF!</v>
      </c>
      <c r="AQ10" s="65" t="e">
        <f>IF(A10="","", IF(#REF!="", "",#REF!))</f>
        <v>#REF!</v>
      </c>
      <c r="AR10" s="65" t="e">
        <f xml:space="preserve"> IF(#REF!="", "",#REF!)</f>
        <v>#REF!</v>
      </c>
      <c r="AS10" s="65" t="e">
        <f xml:space="preserve"> IF(#REF!="", "",#REF!)</f>
        <v>#REF!</v>
      </c>
      <c r="AT10" s="65" t="e">
        <f xml:space="preserve"> IF(#REF!="", "",#REF!)</f>
        <v>#REF!</v>
      </c>
      <c r="AU10" s="65" t="e">
        <f xml:space="preserve"> IF(#REF!="", "",#REF!)</f>
        <v>#REF!</v>
      </c>
      <c r="AV10" s="66" t="e">
        <f>IF(AW10="", "", IF($L10="男", VLOOKUP(AW10, データ!$B$2:$C$101, 2, FALSE), IF($L10="女", VLOOKUP(AW10, データ!$F$2:$H$101, 2, FALSE), "")))</f>
        <v>#REF!</v>
      </c>
      <c r="AW10" s="65" t="e">
        <f>IF(A10="","", IF(#REF!="", "",#REF!))</f>
        <v>#REF!</v>
      </c>
      <c r="AX10" s="65" t="e">
        <f xml:space="preserve"> IF(#REF!="", "",#REF!)</f>
        <v>#REF!</v>
      </c>
      <c r="AY10" s="65" t="e">
        <f xml:space="preserve"> IF(#REF!="", "",#REF!)</f>
        <v>#REF!</v>
      </c>
      <c r="AZ10" s="65" t="e">
        <f xml:space="preserve"> IF(#REF!="", "",#REF!)</f>
        <v>#REF!</v>
      </c>
      <c r="BA10" s="65" t="e">
        <f xml:space="preserve"> IF(#REF!="", "",#REF!)</f>
        <v>#REF!</v>
      </c>
      <c r="BB10" s="65" t="e">
        <f t="shared" si="4"/>
        <v>#REF!</v>
      </c>
    </row>
    <row r="11" spans="1:54">
      <c r="A11" s="66" t="e">
        <f>#REF!</f>
        <v>#REF!</v>
      </c>
      <c r="B11" s="66" t="e">
        <f xml:space="preserve"> IF(#REF!="", "",#REF!)</f>
        <v>#REF!</v>
      </c>
      <c r="C11" s="65" t="e">
        <f xml:space="preserve"> IF(#REF!="", "",#REF!)</f>
        <v>#REF!</v>
      </c>
      <c r="D11" s="65" t="e">
        <f xml:space="preserve"> IF(#REF!="", "",#REF!)</f>
        <v>#REF!</v>
      </c>
      <c r="E11" s="65" t="e">
        <f t="shared" si="0"/>
        <v>#REF!</v>
      </c>
      <c r="F11" s="65" t="e">
        <f t="shared" si="1"/>
        <v>#REF!</v>
      </c>
      <c r="G11" s="65" t="e">
        <f t="shared" si="2"/>
        <v>#REF!</v>
      </c>
      <c r="H11" s="65" t="e">
        <f t="shared" si="3"/>
        <v>#REF!</v>
      </c>
      <c r="I11" s="65" t="e">
        <f xml:space="preserve"> IF(#REF!="", "",#REF!)</f>
        <v>#REF!</v>
      </c>
      <c r="J11" s="65" t="e">
        <f xml:space="preserve"> IF(#REF!="", "",#REF!)</f>
        <v>#REF!</v>
      </c>
      <c r="K11" s="65" t="e">
        <f xml:space="preserve"> IF(#REF!="", "",#REF!)</f>
        <v>#REF!</v>
      </c>
      <c r="L11" s="65" t="e">
        <f xml:space="preserve"> IF(#REF!="", "",#REF!)</f>
        <v>#REF!</v>
      </c>
      <c r="M11" s="66" t="e">
        <f xml:space="preserve"> IF(#REF!="", "",#REF!)</f>
        <v>#REF!</v>
      </c>
      <c r="N11" s="66" t="e">
        <f xml:space="preserve"> IF(#REF!="", "",#REF!)</f>
        <v>#REF!</v>
      </c>
      <c r="O11" s="66" t="e">
        <f xml:space="preserve"> IF(#REF!="", "",#REF!)</f>
        <v>#REF!</v>
      </c>
      <c r="P11" s="65" t="e">
        <f xml:space="preserve"> IF(#REF!="", "",#REF!)</f>
        <v>#REF!</v>
      </c>
      <c r="Q11" s="66" t="e">
        <f>IF(A11="","",#REF!)</f>
        <v>#REF!</v>
      </c>
      <c r="R11" s="65" t="e">
        <f xml:space="preserve"> IF(Q11="", "",#REF!)</f>
        <v>#REF!</v>
      </c>
      <c r="S11" s="65" t="e">
        <f xml:space="preserve"> IF(Q11="", "",#REF!)</f>
        <v>#REF!</v>
      </c>
      <c r="T11" s="65" t="e">
        <f xml:space="preserve"> IF(Q11="", "",#REF!)</f>
        <v>#REF!</v>
      </c>
      <c r="U11" s="65" t="e">
        <f xml:space="preserve"> IF(Q11="", "",#REF!)</f>
        <v>#REF!</v>
      </c>
      <c r="V11" s="65" t="e">
        <f xml:space="preserve"> IF(#REF!="", "",#REF!)</f>
        <v>#REF!</v>
      </c>
      <c r="W11" s="65" t="e">
        <f xml:space="preserve"> IF(#REF!="", "",#REF!)</f>
        <v>#REF!</v>
      </c>
      <c r="X11" s="66" t="e">
        <f>IF(Y11="", "", IF($L11="男", VLOOKUP(Y11, データ!$B$2:$C$101, 2, FALSE), IF($L11="女", VLOOKUP(Y11, データ!$F$2:$H$101, 2, FALSE), "")))</f>
        <v>#REF!</v>
      </c>
      <c r="Y11" s="65" t="e">
        <f>IF(A11="","", IF(#REF!="", "",#REF!))</f>
        <v>#REF!</v>
      </c>
      <c r="Z11" s="65" t="e">
        <f xml:space="preserve"> IF(#REF!="", "",#REF!)</f>
        <v>#REF!</v>
      </c>
      <c r="AA11" s="65" t="e">
        <f xml:space="preserve"> IF(#REF!="", "",#REF!)</f>
        <v>#REF!</v>
      </c>
      <c r="AB11" s="65" t="e">
        <f xml:space="preserve"> IF(#REF!="", "",#REF!)</f>
        <v>#REF!</v>
      </c>
      <c r="AC11" s="65" t="e">
        <f xml:space="preserve"> IF(#REF!="", "",#REF!)</f>
        <v>#REF!</v>
      </c>
      <c r="AD11" s="66" t="e">
        <f>IF(AE11="", "", IF($L11="男", VLOOKUP(AE11, データ!$B$2:$C$101, 2, FALSE), IF($L11="女", VLOOKUP(AE11, データ!$F$2:$H$101, 2, FALSE), "")))</f>
        <v>#REF!</v>
      </c>
      <c r="AE11" s="65" t="e">
        <f>IF(A11="","", IF(#REF!="", "",#REF!))</f>
        <v>#REF!</v>
      </c>
      <c r="AF11" s="65" t="e">
        <f xml:space="preserve"> IF(#REF!="", "",#REF!)</f>
        <v>#REF!</v>
      </c>
      <c r="AG11" s="65" t="e">
        <f xml:space="preserve"> IF(#REF!="", "",#REF!)</f>
        <v>#REF!</v>
      </c>
      <c r="AH11" s="65" t="e">
        <f xml:space="preserve"> IF(#REF!="", "",#REF!)</f>
        <v>#REF!</v>
      </c>
      <c r="AI11" s="65" t="e">
        <f xml:space="preserve"> IF(#REF!="", "",#REF!)</f>
        <v>#REF!</v>
      </c>
      <c r="AJ11" s="66" t="e">
        <f>IF(AK11="", "", IF($L11="男", VLOOKUP(AK11, データ!$B$2:$C$101, 2, FALSE), IF($L11="女", VLOOKUP(AK11, データ!$F$2:$H$101, 2, FALSE), "")))</f>
        <v>#REF!</v>
      </c>
      <c r="AK11" s="65" t="e">
        <f>IF(A11="","", IF(#REF!="", "",#REF!))</f>
        <v>#REF!</v>
      </c>
      <c r="AL11" s="65" t="e">
        <f xml:space="preserve"> IF(#REF!="", "",#REF!)</f>
        <v>#REF!</v>
      </c>
      <c r="AM11" s="65" t="e">
        <f xml:space="preserve"> IF(#REF!="", "",#REF!)</f>
        <v>#REF!</v>
      </c>
      <c r="AN11" s="65" t="e">
        <f xml:space="preserve"> IF(#REF!="", "",#REF!)</f>
        <v>#REF!</v>
      </c>
      <c r="AO11" s="65" t="e">
        <f xml:space="preserve"> IF(#REF!="", "",#REF!)</f>
        <v>#REF!</v>
      </c>
      <c r="AP11" s="66" t="e">
        <f>IF(AQ11="", "", IF($L11="男", VLOOKUP(AQ11, データ!$B$2:$C$101, 2, FALSE), IF($L11="女", VLOOKUP(AQ11, データ!$F$2:$H$101, 2, FALSE), "")))</f>
        <v>#REF!</v>
      </c>
      <c r="AQ11" s="65" t="e">
        <f>IF(A11="","", IF(#REF!="", "",#REF!))</f>
        <v>#REF!</v>
      </c>
      <c r="AR11" s="65" t="e">
        <f xml:space="preserve"> IF(#REF!="", "",#REF!)</f>
        <v>#REF!</v>
      </c>
      <c r="AS11" s="65" t="e">
        <f xml:space="preserve"> IF(#REF!="", "",#REF!)</f>
        <v>#REF!</v>
      </c>
      <c r="AT11" s="65" t="e">
        <f xml:space="preserve"> IF(#REF!="", "",#REF!)</f>
        <v>#REF!</v>
      </c>
      <c r="AU11" s="65" t="e">
        <f xml:space="preserve"> IF(#REF!="", "",#REF!)</f>
        <v>#REF!</v>
      </c>
      <c r="AV11" s="66" t="e">
        <f>IF(AW11="", "", IF($L11="男", VLOOKUP(AW11, データ!$B$2:$C$101, 2, FALSE), IF($L11="女", VLOOKUP(AW11, データ!$F$2:$H$101, 2, FALSE), "")))</f>
        <v>#REF!</v>
      </c>
      <c r="AW11" s="65" t="e">
        <f>IF(A11="","", IF(#REF!="", "",#REF!))</f>
        <v>#REF!</v>
      </c>
      <c r="AX11" s="65" t="e">
        <f xml:space="preserve"> IF(#REF!="", "",#REF!)</f>
        <v>#REF!</v>
      </c>
      <c r="AY11" s="65" t="e">
        <f xml:space="preserve"> IF(#REF!="", "",#REF!)</f>
        <v>#REF!</v>
      </c>
      <c r="AZ11" s="65" t="e">
        <f xml:space="preserve"> IF(#REF!="", "",#REF!)</f>
        <v>#REF!</v>
      </c>
      <c r="BA11" s="65" t="e">
        <f xml:space="preserve"> IF(#REF!="", "",#REF!)</f>
        <v>#REF!</v>
      </c>
      <c r="BB11" s="65" t="e">
        <f t="shared" si="4"/>
        <v>#REF!</v>
      </c>
    </row>
    <row r="12" spans="1:54">
      <c r="A12" s="66" t="e">
        <f>#REF!</f>
        <v>#REF!</v>
      </c>
      <c r="B12" s="66" t="e">
        <f xml:space="preserve"> IF(#REF!="", "",#REF!)</f>
        <v>#REF!</v>
      </c>
      <c r="C12" s="65" t="e">
        <f xml:space="preserve"> IF(#REF!="", "",#REF!)</f>
        <v>#REF!</v>
      </c>
      <c r="D12" s="65" t="e">
        <f xml:space="preserve"> IF(#REF!="", "",#REF!)</f>
        <v>#REF!</v>
      </c>
      <c r="E12" s="65" t="e">
        <f t="shared" si="0"/>
        <v>#REF!</v>
      </c>
      <c r="F12" s="65" t="e">
        <f t="shared" si="1"/>
        <v>#REF!</v>
      </c>
      <c r="G12" s="65" t="e">
        <f t="shared" si="2"/>
        <v>#REF!</v>
      </c>
      <c r="H12" s="65" t="e">
        <f t="shared" si="3"/>
        <v>#REF!</v>
      </c>
      <c r="I12" s="65" t="e">
        <f xml:space="preserve"> IF(#REF!="", "",#REF!)</f>
        <v>#REF!</v>
      </c>
      <c r="J12" s="65" t="e">
        <f xml:space="preserve"> IF(#REF!="", "",#REF!)</f>
        <v>#REF!</v>
      </c>
      <c r="K12" s="65" t="e">
        <f xml:space="preserve"> IF(#REF!="", "",#REF!)</f>
        <v>#REF!</v>
      </c>
      <c r="L12" s="65" t="e">
        <f xml:space="preserve"> IF(#REF!="", "",#REF!)</f>
        <v>#REF!</v>
      </c>
      <c r="M12" s="66" t="e">
        <f xml:space="preserve"> IF(#REF!="", "",#REF!)</f>
        <v>#REF!</v>
      </c>
      <c r="N12" s="66" t="e">
        <f xml:space="preserve"> IF(#REF!="", "",#REF!)</f>
        <v>#REF!</v>
      </c>
      <c r="O12" s="66" t="e">
        <f xml:space="preserve"> IF(#REF!="", "",#REF!)</f>
        <v>#REF!</v>
      </c>
      <c r="P12" s="65" t="e">
        <f xml:space="preserve"> IF(#REF!="", "",#REF!)</f>
        <v>#REF!</v>
      </c>
      <c r="Q12" s="66" t="e">
        <f>IF(A12="","",#REF!)</f>
        <v>#REF!</v>
      </c>
      <c r="R12" s="65" t="e">
        <f xml:space="preserve"> IF(Q12="", "",#REF!)</f>
        <v>#REF!</v>
      </c>
      <c r="S12" s="65" t="e">
        <f xml:space="preserve"> IF(Q12="", "",#REF!)</f>
        <v>#REF!</v>
      </c>
      <c r="T12" s="65" t="e">
        <f xml:space="preserve"> IF(Q12="", "",#REF!)</f>
        <v>#REF!</v>
      </c>
      <c r="U12" s="65" t="e">
        <f xml:space="preserve"> IF(Q12="", "",#REF!)</f>
        <v>#REF!</v>
      </c>
      <c r="V12" s="65" t="e">
        <f xml:space="preserve"> IF(#REF!="", "",#REF!)</f>
        <v>#REF!</v>
      </c>
      <c r="W12" s="65" t="e">
        <f xml:space="preserve"> IF(#REF!="", "",#REF!)</f>
        <v>#REF!</v>
      </c>
      <c r="X12" s="66" t="e">
        <f>IF(Y12="", "", IF($L12="男", VLOOKUP(Y12, データ!$B$2:$C$101, 2, FALSE), IF($L12="女", VLOOKUP(Y12, データ!$F$2:$H$101, 2, FALSE), "")))</f>
        <v>#REF!</v>
      </c>
      <c r="Y12" s="65" t="e">
        <f>IF(A12="","", IF(#REF!="", "",#REF!))</f>
        <v>#REF!</v>
      </c>
      <c r="Z12" s="65" t="e">
        <f xml:space="preserve"> IF(#REF!="", "",#REF!)</f>
        <v>#REF!</v>
      </c>
      <c r="AA12" s="65" t="e">
        <f xml:space="preserve"> IF(#REF!="", "",#REF!)</f>
        <v>#REF!</v>
      </c>
      <c r="AB12" s="65" t="e">
        <f xml:space="preserve"> IF(#REF!="", "",#REF!)</f>
        <v>#REF!</v>
      </c>
      <c r="AC12" s="65" t="e">
        <f xml:space="preserve"> IF(#REF!="", "",#REF!)</f>
        <v>#REF!</v>
      </c>
      <c r="AD12" s="66" t="e">
        <f>IF(AE12="", "", IF($L12="男", VLOOKUP(AE12, データ!$B$2:$C$101, 2, FALSE), IF($L12="女", VLOOKUP(AE12, データ!$F$2:$H$101, 2, FALSE), "")))</f>
        <v>#REF!</v>
      </c>
      <c r="AE12" s="65" t="e">
        <f>IF(A12="","", IF(#REF!="", "",#REF!))</f>
        <v>#REF!</v>
      </c>
      <c r="AF12" s="65" t="e">
        <f xml:space="preserve"> IF(#REF!="", "",#REF!)</f>
        <v>#REF!</v>
      </c>
      <c r="AG12" s="65" t="e">
        <f xml:space="preserve"> IF(#REF!="", "",#REF!)</f>
        <v>#REF!</v>
      </c>
      <c r="AH12" s="65" t="e">
        <f xml:space="preserve"> IF(#REF!="", "",#REF!)</f>
        <v>#REF!</v>
      </c>
      <c r="AI12" s="65" t="e">
        <f xml:space="preserve"> IF(#REF!="", "",#REF!)</f>
        <v>#REF!</v>
      </c>
      <c r="AJ12" s="66" t="e">
        <f>IF(AK12="", "", IF($L12="男", VLOOKUP(AK12, データ!$B$2:$C$101, 2, FALSE), IF($L12="女", VLOOKUP(AK12, データ!$F$2:$H$101, 2, FALSE), "")))</f>
        <v>#REF!</v>
      </c>
      <c r="AK12" s="65" t="e">
        <f>IF(A12="","", IF(#REF!="", "",#REF!))</f>
        <v>#REF!</v>
      </c>
      <c r="AL12" s="65" t="e">
        <f xml:space="preserve"> IF(#REF!="", "",#REF!)</f>
        <v>#REF!</v>
      </c>
      <c r="AM12" s="65" t="e">
        <f xml:space="preserve"> IF(#REF!="", "",#REF!)</f>
        <v>#REF!</v>
      </c>
      <c r="AN12" s="65" t="e">
        <f xml:space="preserve"> IF(#REF!="", "",#REF!)</f>
        <v>#REF!</v>
      </c>
      <c r="AO12" s="65" t="e">
        <f xml:space="preserve"> IF(#REF!="", "",#REF!)</f>
        <v>#REF!</v>
      </c>
      <c r="AP12" s="66" t="e">
        <f>IF(AQ12="", "", IF($L12="男", VLOOKUP(AQ12, データ!$B$2:$C$101, 2, FALSE), IF($L12="女", VLOOKUP(AQ12, データ!$F$2:$H$101, 2, FALSE), "")))</f>
        <v>#REF!</v>
      </c>
      <c r="AQ12" s="65" t="e">
        <f>IF(A12="","", IF(#REF!="", "",#REF!))</f>
        <v>#REF!</v>
      </c>
      <c r="AR12" s="65" t="e">
        <f xml:space="preserve"> IF(#REF!="", "",#REF!)</f>
        <v>#REF!</v>
      </c>
      <c r="AS12" s="65" t="e">
        <f xml:space="preserve"> IF(#REF!="", "",#REF!)</f>
        <v>#REF!</v>
      </c>
      <c r="AT12" s="65" t="e">
        <f xml:space="preserve"> IF(#REF!="", "",#REF!)</f>
        <v>#REF!</v>
      </c>
      <c r="AU12" s="65" t="e">
        <f xml:space="preserve"> IF(#REF!="", "",#REF!)</f>
        <v>#REF!</v>
      </c>
      <c r="AV12" s="66" t="e">
        <f>IF(AW12="", "", IF($L12="男", VLOOKUP(AW12, データ!$B$2:$C$101, 2, FALSE), IF($L12="女", VLOOKUP(AW12, データ!$F$2:$H$101, 2, FALSE), "")))</f>
        <v>#REF!</v>
      </c>
      <c r="AW12" s="65" t="e">
        <f>IF(A12="","", IF(#REF!="", "",#REF!))</f>
        <v>#REF!</v>
      </c>
      <c r="AX12" s="65" t="e">
        <f xml:space="preserve"> IF(#REF!="", "",#REF!)</f>
        <v>#REF!</v>
      </c>
      <c r="AY12" s="65" t="e">
        <f xml:space="preserve"> IF(#REF!="", "",#REF!)</f>
        <v>#REF!</v>
      </c>
      <c r="AZ12" s="65" t="e">
        <f xml:space="preserve"> IF(#REF!="", "",#REF!)</f>
        <v>#REF!</v>
      </c>
      <c r="BA12" s="65" t="e">
        <f xml:space="preserve"> IF(#REF!="", "",#REF!)</f>
        <v>#REF!</v>
      </c>
      <c r="BB12" s="65" t="e">
        <f t="shared" si="4"/>
        <v>#REF!</v>
      </c>
    </row>
    <row r="13" spans="1:54">
      <c r="A13" s="66" t="e">
        <f>#REF!</f>
        <v>#REF!</v>
      </c>
      <c r="B13" s="66" t="e">
        <f xml:space="preserve"> IF(#REF!="", "",#REF!)</f>
        <v>#REF!</v>
      </c>
      <c r="C13" s="65" t="e">
        <f xml:space="preserve"> IF(#REF!="", "",#REF!)</f>
        <v>#REF!</v>
      </c>
      <c r="D13" s="65" t="e">
        <f xml:space="preserve"> IF(#REF!="", "",#REF!)</f>
        <v>#REF!</v>
      </c>
      <c r="E13" s="65" t="e">
        <f t="shared" si="0"/>
        <v>#REF!</v>
      </c>
      <c r="F13" s="65" t="e">
        <f t="shared" si="1"/>
        <v>#REF!</v>
      </c>
      <c r="G13" s="65" t="e">
        <f t="shared" si="2"/>
        <v>#REF!</v>
      </c>
      <c r="H13" s="65" t="e">
        <f t="shared" si="3"/>
        <v>#REF!</v>
      </c>
      <c r="I13" s="65" t="e">
        <f xml:space="preserve"> IF(#REF!="", "",#REF!)</f>
        <v>#REF!</v>
      </c>
      <c r="J13" s="65" t="e">
        <f xml:space="preserve"> IF(#REF!="", "",#REF!)</f>
        <v>#REF!</v>
      </c>
      <c r="K13" s="65" t="e">
        <f xml:space="preserve"> IF(#REF!="", "",#REF!)</f>
        <v>#REF!</v>
      </c>
      <c r="L13" s="65" t="e">
        <f xml:space="preserve"> IF(#REF!="", "",#REF!)</f>
        <v>#REF!</v>
      </c>
      <c r="M13" s="66" t="e">
        <f xml:space="preserve"> IF(#REF!="", "",#REF!)</f>
        <v>#REF!</v>
      </c>
      <c r="N13" s="66" t="e">
        <f xml:space="preserve"> IF(#REF!="", "",#REF!)</f>
        <v>#REF!</v>
      </c>
      <c r="O13" s="66" t="e">
        <f xml:space="preserve"> IF(#REF!="", "",#REF!)</f>
        <v>#REF!</v>
      </c>
      <c r="P13" s="65" t="e">
        <f xml:space="preserve"> IF(#REF!="", "",#REF!)</f>
        <v>#REF!</v>
      </c>
      <c r="Q13" s="66" t="e">
        <f>IF(A13="","",#REF!)</f>
        <v>#REF!</v>
      </c>
      <c r="R13" s="65" t="e">
        <f xml:space="preserve"> IF(Q13="", "",#REF!)</f>
        <v>#REF!</v>
      </c>
      <c r="S13" s="65" t="e">
        <f xml:space="preserve"> IF(Q13="", "",#REF!)</f>
        <v>#REF!</v>
      </c>
      <c r="T13" s="65" t="e">
        <f xml:space="preserve"> IF(Q13="", "",#REF!)</f>
        <v>#REF!</v>
      </c>
      <c r="U13" s="65" t="e">
        <f xml:space="preserve"> IF(Q13="", "",#REF!)</f>
        <v>#REF!</v>
      </c>
      <c r="V13" s="65" t="e">
        <f xml:space="preserve"> IF(#REF!="", "",#REF!)</f>
        <v>#REF!</v>
      </c>
      <c r="W13" s="65" t="e">
        <f xml:space="preserve"> IF(#REF!="", "",#REF!)</f>
        <v>#REF!</v>
      </c>
      <c r="X13" s="66" t="e">
        <f>IF(Y13="", "", IF($L13="男", VLOOKUP(Y13, データ!$B$2:$C$101, 2, FALSE), IF($L13="女", VLOOKUP(Y13, データ!$F$2:$H$101, 2, FALSE), "")))</f>
        <v>#REF!</v>
      </c>
      <c r="Y13" s="65" t="e">
        <f>IF(A13="","", IF(#REF!="", "",#REF!))</f>
        <v>#REF!</v>
      </c>
      <c r="Z13" s="65" t="e">
        <f xml:space="preserve"> IF(#REF!="", "",#REF!)</f>
        <v>#REF!</v>
      </c>
      <c r="AA13" s="65" t="e">
        <f xml:space="preserve"> IF(#REF!="", "",#REF!)</f>
        <v>#REF!</v>
      </c>
      <c r="AB13" s="65" t="e">
        <f xml:space="preserve"> IF(#REF!="", "",#REF!)</f>
        <v>#REF!</v>
      </c>
      <c r="AC13" s="65" t="e">
        <f xml:space="preserve"> IF(#REF!="", "",#REF!)</f>
        <v>#REF!</v>
      </c>
      <c r="AD13" s="66" t="e">
        <f>IF(AE13="", "", IF($L13="男", VLOOKUP(AE13, データ!$B$2:$C$101, 2, FALSE), IF($L13="女", VLOOKUP(AE13, データ!$F$2:$H$101, 2, FALSE), "")))</f>
        <v>#REF!</v>
      </c>
      <c r="AE13" s="65" t="e">
        <f>IF(A13="","", IF(#REF!="", "",#REF!))</f>
        <v>#REF!</v>
      </c>
      <c r="AF13" s="65" t="e">
        <f xml:space="preserve"> IF(#REF!="", "",#REF!)</f>
        <v>#REF!</v>
      </c>
      <c r="AG13" s="65" t="e">
        <f xml:space="preserve"> IF(#REF!="", "",#REF!)</f>
        <v>#REF!</v>
      </c>
      <c r="AH13" s="65" t="e">
        <f xml:space="preserve"> IF(#REF!="", "",#REF!)</f>
        <v>#REF!</v>
      </c>
      <c r="AI13" s="65" t="e">
        <f xml:space="preserve"> IF(#REF!="", "",#REF!)</f>
        <v>#REF!</v>
      </c>
      <c r="AJ13" s="66" t="e">
        <f>IF(AK13="", "", IF($L13="男", VLOOKUP(AK13, データ!$B$2:$C$101, 2, FALSE), IF($L13="女", VLOOKUP(AK13, データ!$F$2:$H$101, 2, FALSE), "")))</f>
        <v>#REF!</v>
      </c>
      <c r="AK13" s="65" t="e">
        <f>IF(A13="","", IF(#REF!="", "",#REF!))</f>
        <v>#REF!</v>
      </c>
      <c r="AL13" s="65" t="e">
        <f xml:space="preserve"> IF(#REF!="", "",#REF!)</f>
        <v>#REF!</v>
      </c>
      <c r="AM13" s="65" t="e">
        <f xml:space="preserve"> IF(#REF!="", "",#REF!)</f>
        <v>#REF!</v>
      </c>
      <c r="AN13" s="65" t="e">
        <f xml:space="preserve"> IF(#REF!="", "",#REF!)</f>
        <v>#REF!</v>
      </c>
      <c r="AO13" s="65" t="e">
        <f xml:space="preserve"> IF(#REF!="", "",#REF!)</f>
        <v>#REF!</v>
      </c>
      <c r="AP13" s="66" t="e">
        <f>IF(AQ13="", "", IF($L13="男", VLOOKUP(AQ13, データ!$B$2:$C$101, 2, FALSE), IF($L13="女", VLOOKUP(AQ13, データ!$F$2:$H$101, 2, FALSE), "")))</f>
        <v>#REF!</v>
      </c>
      <c r="AQ13" s="65" t="e">
        <f>IF(A13="","", IF(#REF!="", "",#REF!))</f>
        <v>#REF!</v>
      </c>
      <c r="AR13" s="65" t="e">
        <f xml:space="preserve"> IF(#REF!="", "",#REF!)</f>
        <v>#REF!</v>
      </c>
      <c r="AS13" s="65" t="e">
        <f xml:space="preserve"> IF(#REF!="", "",#REF!)</f>
        <v>#REF!</v>
      </c>
      <c r="AT13" s="65" t="e">
        <f xml:space="preserve"> IF(#REF!="", "",#REF!)</f>
        <v>#REF!</v>
      </c>
      <c r="AU13" s="65" t="e">
        <f xml:space="preserve"> IF(#REF!="", "",#REF!)</f>
        <v>#REF!</v>
      </c>
      <c r="AV13" s="66" t="e">
        <f>IF(AW13="", "", IF($L13="男", VLOOKUP(AW13, データ!$B$2:$C$101, 2, FALSE), IF($L13="女", VLOOKUP(AW13, データ!$F$2:$H$101, 2, FALSE), "")))</f>
        <v>#REF!</v>
      </c>
      <c r="AW13" s="65" t="e">
        <f>IF(A13="","", IF(#REF!="", "",#REF!))</f>
        <v>#REF!</v>
      </c>
      <c r="AX13" s="65" t="e">
        <f xml:space="preserve"> IF(#REF!="", "",#REF!)</f>
        <v>#REF!</v>
      </c>
      <c r="AY13" s="65" t="e">
        <f xml:space="preserve"> IF(#REF!="", "",#REF!)</f>
        <v>#REF!</v>
      </c>
      <c r="AZ13" s="65" t="e">
        <f xml:space="preserve"> IF(#REF!="", "",#REF!)</f>
        <v>#REF!</v>
      </c>
      <c r="BA13" s="65" t="e">
        <f xml:space="preserve"> IF(#REF!="", "",#REF!)</f>
        <v>#REF!</v>
      </c>
      <c r="BB13" s="65" t="e">
        <f t="shared" si="4"/>
        <v>#REF!</v>
      </c>
    </row>
    <row r="14" spans="1:54">
      <c r="A14" s="66" t="e">
        <f>#REF!</f>
        <v>#REF!</v>
      </c>
      <c r="B14" s="66" t="e">
        <f xml:space="preserve"> IF(#REF!="", "",#REF!)</f>
        <v>#REF!</v>
      </c>
      <c r="C14" s="65" t="e">
        <f xml:space="preserve"> IF(#REF!="", "",#REF!)</f>
        <v>#REF!</v>
      </c>
      <c r="D14" s="65" t="e">
        <f xml:space="preserve"> IF(#REF!="", "",#REF!)</f>
        <v>#REF!</v>
      </c>
      <c r="E14" s="65" t="e">
        <f t="shared" si="0"/>
        <v>#REF!</v>
      </c>
      <c r="F14" s="65" t="e">
        <f t="shared" si="1"/>
        <v>#REF!</v>
      </c>
      <c r="G14" s="65" t="e">
        <f t="shared" si="2"/>
        <v>#REF!</v>
      </c>
      <c r="H14" s="65" t="e">
        <f t="shared" si="3"/>
        <v>#REF!</v>
      </c>
      <c r="I14" s="65" t="e">
        <f xml:space="preserve"> IF(#REF!="", "",#REF!)</f>
        <v>#REF!</v>
      </c>
      <c r="J14" s="65" t="e">
        <f xml:space="preserve"> IF(#REF!="", "",#REF!)</f>
        <v>#REF!</v>
      </c>
      <c r="K14" s="65" t="e">
        <f xml:space="preserve"> IF(#REF!="", "",#REF!)</f>
        <v>#REF!</v>
      </c>
      <c r="L14" s="65" t="e">
        <f xml:space="preserve"> IF(#REF!="", "",#REF!)</f>
        <v>#REF!</v>
      </c>
      <c r="M14" s="66" t="e">
        <f xml:space="preserve"> IF(#REF!="", "",#REF!)</f>
        <v>#REF!</v>
      </c>
      <c r="N14" s="66" t="e">
        <f xml:space="preserve"> IF(#REF!="", "",#REF!)</f>
        <v>#REF!</v>
      </c>
      <c r="O14" s="66" t="e">
        <f xml:space="preserve"> IF(#REF!="", "",#REF!)</f>
        <v>#REF!</v>
      </c>
      <c r="P14" s="65" t="e">
        <f xml:space="preserve"> IF(#REF!="", "",#REF!)</f>
        <v>#REF!</v>
      </c>
      <c r="Q14" s="66" t="e">
        <f>IF(A14="","",#REF!)</f>
        <v>#REF!</v>
      </c>
      <c r="R14" s="65" t="e">
        <f xml:space="preserve"> IF(Q14="", "",#REF!)</f>
        <v>#REF!</v>
      </c>
      <c r="S14" s="65" t="e">
        <f xml:space="preserve"> IF(Q14="", "",#REF!)</f>
        <v>#REF!</v>
      </c>
      <c r="T14" s="65" t="e">
        <f xml:space="preserve"> IF(Q14="", "",#REF!)</f>
        <v>#REF!</v>
      </c>
      <c r="U14" s="65" t="e">
        <f xml:space="preserve"> IF(Q14="", "",#REF!)</f>
        <v>#REF!</v>
      </c>
      <c r="V14" s="65" t="e">
        <f xml:space="preserve"> IF(#REF!="", "",#REF!)</f>
        <v>#REF!</v>
      </c>
      <c r="W14" s="65" t="e">
        <f xml:space="preserve"> IF(#REF!="", "",#REF!)</f>
        <v>#REF!</v>
      </c>
      <c r="X14" s="66" t="e">
        <f>IF(Y14="", "", IF($L14="男", VLOOKUP(Y14, データ!$B$2:$C$101, 2, FALSE), IF($L14="女", VLOOKUP(Y14, データ!$F$2:$H$101, 2, FALSE), "")))</f>
        <v>#REF!</v>
      </c>
      <c r="Y14" s="65" t="e">
        <f>IF(A14="","", IF(#REF!="", "",#REF!))</f>
        <v>#REF!</v>
      </c>
      <c r="Z14" s="65" t="e">
        <f xml:space="preserve"> IF(#REF!="", "",#REF!)</f>
        <v>#REF!</v>
      </c>
      <c r="AA14" s="65" t="e">
        <f xml:space="preserve"> IF(#REF!="", "",#REF!)</f>
        <v>#REF!</v>
      </c>
      <c r="AB14" s="65" t="e">
        <f xml:space="preserve"> IF(#REF!="", "",#REF!)</f>
        <v>#REF!</v>
      </c>
      <c r="AC14" s="65" t="e">
        <f xml:space="preserve"> IF(#REF!="", "",#REF!)</f>
        <v>#REF!</v>
      </c>
      <c r="AD14" s="66" t="e">
        <f>IF(AE14="", "", IF($L14="男", VLOOKUP(AE14, データ!$B$2:$C$101, 2, FALSE), IF($L14="女", VLOOKUP(AE14, データ!$F$2:$H$101, 2, FALSE), "")))</f>
        <v>#REF!</v>
      </c>
      <c r="AE14" s="65" t="e">
        <f>IF(A14="","", IF(#REF!="", "",#REF!))</f>
        <v>#REF!</v>
      </c>
      <c r="AF14" s="65" t="e">
        <f xml:space="preserve"> IF(#REF!="", "",#REF!)</f>
        <v>#REF!</v>
      </c>
      <c r="AG14" s="65" t="e">
        <f xml:space="preserve"> IF(#REF!="", "",#REF!)</f>
        <v>#REF!</v>
      </c>
      <c r="AH14" s="65" t="e">
        <f xml:space="preserve"> IF(#REF!="", "",#REF!)</f>
        <v>#REF!</v>
      </c>
      <c r="AI14" s="65" t="e">
        <f xml:space="preserve"> IF(#REF!="", "",#REF!)</f>
        <v>#REF!</v>
      </c>
      <c r="AJ14" s="66" t="e">
        <f>IF(AK14="", "", IF($L14="男", VLOOKUP(AK14, データ!$B$2:$C$101, 2, FALSE), IF($L14="女", VLOOKUP(AK14, データ!$F$2:$H$101, 2, FALSE), "")))</f>
        <v>#REF!</v>
      </c>
      <c r="AK14" s="65" t="e">
        <f>IF(A14="","", IF(#REF!="", "",#REF!))</f>
        <v>#REF!</v>
      </c>
      <c r="AL14" s="65" t="e">
        <f xml:space="preserve"> IF(#REF!="", "",#REF!)</f>
        <v>#REF!</v>
      </c>
      <c r="AM14" s="65" t="e">
        <f xml:space="preserve"> IF(#REF!="", "",#REF!)</f>
        <v>#REF!</v>
      </c>
      <c r="AN14" s="65" t="e">
        <f xml:space="preserve"> IF(#REF!="", "",#REF!)</f>
        <v>#REF!</v>
      </c>
      <c r="AO14" s="65" t="e">
        <f xml:space="preserve"> IF(#REF!="", "",#REF!)</f>
        <v>#REF!</v>
      </c>
      <c r="AP14" s="66" t="e">
        <f>IF(AQ14="", "", IF($L14="男", VLOOKUP(AQ14, データ!$B$2:$C$101, 2, FALSE), IF($L14="女", VLOOKUP(AQ14, データ!$F$2:$H$101, 2, FALSE), "")))</f>
        <v>#REF!</v>
      </c>
      <c r="AQ14" s="65" t="e">
        <f>IF(A14="","", IF(#REF!="", "",#REF!))</f>
        <v>#REF!</v>
      </c>
      <c r="AR14" s="65" t="e">
        <f xml:space="preserve"> IF(#REF!="", "",#REF!)</f>
        <v>#REF!</v>
      </c>
      <c r="AS14" s="65" t="e">
        <f xml:space="preserve"> IF(#REF!="", "",#REF!)</f>
        <v>#REF!</v>
      </c>
      <c r="AT14" s="65" t="e">
        <f xml:space="preserve"> IF(#REF!="", "",#REF!)</f>
        <v>#REF!</v>
      </c>
      <c r="AU14" s="65" t="e">
        <f xml:space="preserve"> IF(#REF!="", "",#REF!)</f>
        <v>#REF!</v>
      </c>
      <c r="AV14" s="66" t="e">
        <f>IF(AW14="", "", IF($L14="男", VLOOKUP(AW14, データ!$B$2:$C$101, 2, FALSE), IF($L14="女", VLOOKUP(AW14, データ!$F$2:$H$101, 2, FALSE), "")))</f>
        <v>#REF!</v>
      </c>
      <c r="AW14" s="65" t="e">
        <f>IF(A14="","", IF(#REF!="", "",#REF!))</f>
        <v>#REF!</v>
      </c>
      <c r="AX14" s="65" t="e">
        <f xml:space="preserve"> IF(#REF!="", "",#REF!)</f>
        <v>#REF!</v>
      </c>
      <c r="AY14" s="65" t="e">
        <f xml:space="preserve"> IF(#REF!="", "",#REF!)</f>
        <v>#REF!</v>
      </c>
      <c r="AZ14" s="65" t="e">
        <f xml:space="preserve"> IF(#REF!="", "",#REF!)</f>
        <v>#REF!</v>
      </c>
      <c r="BA14" s="65" t="e">
        <f xml:space="preserve"> IF(#REF!="", "",#REF!)</f>
        <v>#REF!</v>
      </c>
      <c r="BB14" s="65" t="e">
        <f t="shared" si="4"/>
        <v>#REF!</v>
      </c>
    </row>
    <row r="15" spans="1:54">
      <c r="A15" s="66" t="e">
        <f>#REF!</f>
        <v>#REF!</v>
      </c>
      <c r="B15" s="66" t="e">
        <f xml:space="preserve"> IF(#REF!="", "",#REF!)</f>
        <v>#REF!</v>
      </c>
      <c r="C15" s="65" t="e">
        <f xml:space="preserve"> IF(#REF!="", "",#REF!)</f>
        <v>#REF!</v>
      </c>
      <c r="D15" s="65" t="e">
        <f xml:space="preserve"> IF(#REF!="", "",#REF!)</f>
        <v>#REF!</v>
      </c>
      <c r="E15" s="65" t="e">
        <f t="shared" si="0"/>
        <v>#REF!</v>
      </c>
      <c r="F15" s="65" t="e">
        <f t="shared" si="1"/>
        <v>#REF!</v>
      </c>
      <c r="G15" s="65" t="e">
        <f t="shared" si="2"/>
        <v>#REF!</v>
      </c>
      <c r="H15" s="65" t="e">
        <f t="shared" si="3"/>
        <v>#REF!</v>
      </c>
      <c r="I15" s="65" t="e">
        <f xml:space="preserve"> IF(#REF!="", "",#REF!)</f>
        <v>#REF!</v>
      </c>
      <c r="J15" s="65" t="e">
        <f xml:space="preserve"> IF(#REF!="", "",#REF!)</f>
        <v>#REF!</v>
      </c>
      <c r="K15" s="65" t="e">
        <f xml:space="preserve"> IF(#REF!="", "",#REF!)</f>
        <v>#REF!</v>
      </c>
      <c r="L15" s="65" t="e">
        <f xml:space="preserve"> IF(#REF!="", "",#REF!)</f>
        <v>#REF!</v>
      </c>
      <c r="M15" s="66" t="e">
        <f xml:space="preserve"> IF(#REF!="", "",#REF!)</f>
        <v>#REF!</v>
      </c>
      <c r="N15" s="66" t="e">
        <f xml:space="preserve"> IF(#REF!="", "",#REF!)</f>
        <v>#REF!</v>
      </c>
      <c r="O15" s="66" t="e">
        <f xml:space="preserve"> IF(#REF!="", "",#REF!)</f>
        <v>#REF!</v>
      </c>
      <c r="P15" s="65" t="e">
        <f xml:space="preserve"> IF(#REF!="", "",#REF!)</f>
        <v>#REF!</v>
      </c>
      <c r="Q15" s="66" t="e">
        <f>IF(A15="","",#REF!)</f>
        <v>#REF!</v>
      </c>
      <c r="R15" s="65" t="e">
        <f xml:space="preserve"> IF(Q15="", "",#REF!)</f>
        <v>#REF!</v>
      </c>
      <c r="S15" s="65" t="e">
        <f xml:space="preserve"> IF(Q15="", "",#REF!)</f>
        <v>#REF!</v>
      </c>
      <c r="T15" s="65" t="e">
        <f xml:space="preserve"> IF(Q15="", "",#REF!)</f>
        <v>#REF!</v>
      </c>
      <c r="U15" s="65" t="e">
        <f xml:space="preserve"> IF(Q15="", "",#REF!)</f>
        <v>#REF!</v>
      </c>
      <c r="V15" s="65" t="e">
        <f xml:space="preserve"> IF(#REF!="", "",#REF!)</f>
        <v>#REF!</v>
      </c>
      <c r="W15" s="65" t="e">
        <f xml:space="preserve"> IF(#REF!="", "",#REF!)</f>
        <v>#REF!</v>
      </c>
      <c r="X15" s="66" t="e">
        <f>IF(Y15="", "", IF($L15="男", VLOOKUP(Y15, データ!$B$2:$C$101, 2, FALSE), IF($L15="女", VLOOKUP(Y15, データ!$F$2:$H$101, 2, FALSE), "")))</f>
        <v>#REF!</v>
      </c>
      <c r="Y15" s="65" t="e">
        <f>IF(A15="","", IF(#REF!="", "",#REF!))</f>
        <v>#REF!</v>
      </c>
      <c r="Z15" s="65" t="e">
        <f xml:space="preserve"> IF(#REF!="", "",#REF!)</f>
        <v>#REF!</v>
      </c>
      <c r="AA15" s="65" t="e">
        <f xml:space="preserve"> IF(#REF!="", "",#REF!)</f>
        <v>#REF!</v>
      </c>
      <c r="AB15" s="65" t="e">
        <f xml:space="preserve"> IF(#REF!="", "",#REF!)</f>
        <v>#REF!</v>
      </c>
      <c r="AC15" s="65" t="e">
        <f xml:space="preserve"> IF(#REF!="", "",#REF!)</f>
        <v>#REF!</v>
      </c>
      <c r="AD15" s="66" t="e">
        <f>IF(AE15="", "", IF($L15="男", VLOOKUP(AE15, データ!$B$2:$C$101, 2, FALSE), IF($L15="女", VLOOKUP(AE15, データ!$F$2:$H$101, 2, FALSE), "")))</f>
        <v>#REF!</v>
      </c>
      <c r="AE15" s="65" t="e">
        <f>IF(A15="","", IF(#REF!="", "",#REF!))</f>
        <v>#REF!</v>
      </c>
      <c r="AF15" s="65" t="e">
        <f xml:space="preserve"> IF(#REF!="", "",#REF!)</f>
        <v>#REF!</v>
      </c>
      <c r="AG15" s="65" t="e">
        <f xml:space="preserve"> IF(#REF!="", "",#REF!)</f>
        <v>#REF!</v>
      </c>
      <c r="AH15" s="65" t="e">
        <f xml:space="preserve"> IF(#REF!="", "",#REF!)</f>
        <v>#REF!</v>
      </c>
      <c r="AI15" s="65" t="e">
        <f xml:space="preserve"> IF(#REF!="", "",#REF!)</f>
        <v>#REF!</v>
      </c>
      <c r="AJ15" s="66" t="e">
        <f>IF(AK15="", "", IF($L15="男", VLOOKUP(AK15, データ!$B$2:$C$101, 2, FALSE), IF($L15="女", VLOOKUP(AK15, データ!$F$2:$H$101, 2, FALSE), "")))</f>
        <v>#REF!</v>
      </c>
      <c r="AK15" s="65" t="e">
        <f>IF(A15="","", IF(#REF!="", "",#REF!))</f>
        <v>#REF!</v>
      </c>
      <c r="AL15" s="65" t="e">
        <f xml:space="preserve"> IF(#REF!="", "",#REF!)</f>
        <v>#REF!</v>
      </c>
      <c r="AM15" s="65" t="e">
        <f xml:space="preserve"> IF(#REF!="", "",#REF!)</f>
        <v>#REF!</v>
      </c>
      <c r="AN15" s="65" t="e">
        <f xml:space="preserve"> IF(#REF!="", "",#REF!)</f>
        <v>#REF!</v>
      </c>
      <c r="AO15" s="65" t="e">
        <f xml:space="preserve"> IF(#REF!="", "",#REF!)</f>
        <v>#REF!</v>
      </c>
      <c r="AP15" s="66" t="e">
        <f>IF(AQ15="", "", IF($L15="男", VLOOKUP(AQ15, データ!$B$2:$C$101, 2, FALSE), IF($L15="女", VLOOKUP(AQ15, データ!$F$2:$H$101, 2, FALSE), "")))</f>
        <v>#REF!</v>
      </c>
      <c r="AQ15" s="65" t="e">
        <f>IF(A15="","", IF(#REF!="", "",#REF!))</f>
        <v>#REF!</v>
      </c>
      <c r="AR15" s="65" t="e">
        <f xml:space="preserve"> IF(#REF!="", "",#REF!)</f>
        <v>#REF!</v>
      </c>
      <c r="AS15" s="65" t="e">
        <f xml:space="preserve"> IF(#REF!="", "",#REF!)</f>
        <v>#REF!</v>
      </c>
      <c r="AT15" s="65" t="e">
        <f xml:space="preserve"> IF(#REF!="", "",#REF!)</f>
        <v>#REF!</v>
      </c>
      <c r="AU15" s="65" t="e">
        <f xml:space="preserve"> IF(#REF!="", "",#REF!)</f>
        <v>#REF!</v>
      </c>
      <c r="AV15" s="66" t="e">
        <f>IF(AW15="", "", IF($L15="男", VLOOKUP(AW15, データ!$B$2:$C$101, 2, FALSE), IF($L15="女", VLOOKUP(AW15, データ!$F$2:$H$101, 2, FALSE), "")))</f>
        <v>#REF!</v>
      </c>
      <c r="AW15" s="65" t="e">
        <f>IF(A15="","", IF(#REF!="", "",#REF!))</f>
        <v>#REF!</v>
      </c>
      <c r="AX15" s="65" t="e">
        <f xml:space="preserve"> IF(#REF!="", "",#REF!)</f>
        <v>#REF!</v>
      </c>
      <c r="AY15" s="65" t="e">
        <f xml:space="preserve"> IF(#REF!="", "",#REF!)</f>
        <v>#REF!</v>
      </c>
      <c r="AZ15" s="65" t="e">
        <f xml:space="preserve"> IF(#REF!="", "",#REF!)</f>
        <v>#REF!</v>
      </c>
      <c r="BA15" s="65" t="e">
        <f xml:space="preserve"> IF(#REF!="", "",#REF!)</f>
        <v>#REF!</v>
      </c>
      <c r="BB15" s="65" t="e">
        <f t="shared" si="4"/>
        <v>#REF!</v>
      </c>
    </row>
    <row r="16" spans="1:54">
      <c r="A16" s="66" t="e">
        <f>#REF!</f>
        <v>#REF!</v>
      </c>
      <c r="B16" s="66" t="e">
        <f xml:space="preserve"> IF(#REF!="", "",#REF!)</f>
        <v>#REF!</v>
      </c>
      <c r="C16" s="65" t="e">
        <f xml:space="preserve"> IF(#REF!="", "",#REF!)</f>
        <v>#REF!</v>
      </c>
      <c r="D16" s="65" t="e">
        <f xml:space="preserve"> IF(#REF!="", "",#REF!)</f>
        <v>#REF!</v>
      </c>
      <c r="E16" s="65" t="e">
        <f t="shared" si="0"/>
        <v>#REF!</v>
      </c>
      <c r="F16" s="65" t="e">
        <f t="shared" si="1"/>
        <v>#REF!</v>
      </c>
      <c r="G16" s="65" t="e">
        <f t="shared" si="2"/>
        <v>#REF!</v>
      </c>
      <c r="H16" s="65" t="e">
        <f t="shared" si="3"/>
        <v>#REF!</v>
      </c>
      <c r="I16" s="65" t="e">
        <f xml:space="preserve"> IF(#REF!="", "",#REF!)</f>
        <v>#REF!</v>
      </c>
      <c r="J16" s="65" t="e">
        <f xml:space="preserve"> IF(#REF!="", "",#REF!)</f>
        <v>#REF!</v>
      </c>
      <c r="K16" s="65" t="e">
        <f xml:space="preserve"> IF(#REF!="", "",#REF!)</f>
        <v>#REF!</v>
      </c>
      <c r="L16" s="65" t="e">
        <f xml:space="preserve"> IF(#REF!="", "",#REF!)</f>
        <v>#REF!</v>
      </c>
      <c r="M16" s="66" t="e">
        <f xml:space="preserve"> IF(#REF!="", "",#REF!)</f>
        <v>#REF!</v>
      </c>
      <c r="N16" s="66" t="e">
        <f xml:space="preserve"> IF(#REF!="", "",#REF!)</f>
        <v>#REF!</v>
      </c>
      <c r="O16" s="66" t="e">
        <f xml:space="preserve"> IF(#REF!="", "",#REF!)</f>
        <v>#REF!</v>
      </c>
      <c r="P16" s="65" t="e">
        <f xml:space="preserve"> IF(#REF!="", "",#REF!)</f>
        <v>#REF!</v>
      </c>
      <c r="Q16" s="66" t="e">
        <f>IF(A16="","",#REF!)</f>
        <v>#REF!</v>
      </c>
      <c r="R16" s="65" t="e">
        <f xml:space="preserve"> IF(Q16="", "",#REF!)</f>
        <v>#REF!</v>
      </c>
      <c r="S16" s="65" t="e">
        <f xml:space="preserve"> IF(Q16="", "",#REF!)</f>
        <v>#REF!</v>
      </c>
      <c r="T16" s="65" t="e">
        <f xml:space="preserve"> IF(Q16="", "",#REF!)</f>
        <v>#REF!</v>
      </c>
      <c r="U16" s="65" t="e">
        <f xml:space="preserve"> IF(Q16="", "",#REF!)</f>
        <v>#REF!</v>
      </c>
      <c r="V16" s="65" t="e">
        <f xml:space="preserve"> IF(#REF!="", "",#REF!)</f>
        <v>#REF!</v>
      </c>
      <c r="W16" s="65" t="e">
        <f xml:space="preserve"> IF(#REF!="", "",#REF!)</f>
        <v>#REF!</v>
      </c>
      <c r="X16" s="66" t="e">
        <f>IF(Y16="", "", IF($L16="男", VLOOKUP(Y16, データ!$B$2:$C$101, 2, FALSE), IF($L16="女", VLOOKUP(Y16, データ!$F$2:$H$101, 2, FALSE), "")))</f>
        <v>#REF!</v>
      </c>
      <c r="Y16" s="65" t="e">
        <f>IF(A16="","", IF(#REF!="", "",#REF!))</f>
        <v>#REF!</v>
      </c>
      <c r="Z16" s="65" t="e">
        <f xml:space="preserve"> IF(#REF!="", "",#REF!)</f>
        <v>#REF!</v>
      </c>
      <c r="AA16" s="65" t="e">
        <f xml:space="preserve"> IF(#REF!="", "",#REF!)</f>
        <v>#REF!</v>
      </c>
      <c r="AB16" s="65" t="e">
        <f xml:space="preserve"> IF(#REF!="", "",#REF!)</f>
        <v>#REF!</v>
      </c>
      <c r="AC16" s="65" t="e">
        <f xml:space="preserve"> IF(#REF!="", "",#REF!)</f>
        <v>#REF!</v>
      </c>
      <c r="AD16" s="66" t="e">
        <f>IF(AE16="", "", IF($L16="男", VLOOKUP(AE16, データ!$B$2:$C$101, 2, FALSE), IF($L16="女", VLOOKUP(AE16, データ!$F$2:$H$101, 2, FALSE), "")))</f>
        <v>#REF!</v>
      </c>
      <c r="AE16" s="65" t="e">
        <f>IF(A16="","", IF(#REF!="", "",#REF!))</f>
        <v>#REF!</v>
      </c>
      <c r="AF16" s="65" t="e">
        <f xml:space="preserve"> IF(#REF!="", "",#REF!)</f>
        <v>#REF!</v>
      </c>
      <c r="AG16" s="65" t="e">
        <f xml:space="preserve"> IF(#REF!="", "",#REF!)</f>
        <v>#REF!</v>
      </c>
      <c r="AH16" s="65" t="e">
        <f xml:space="preserve"> IF(#REF!="", "",#REF!)</f>
        <v>#REF!</v>
      </c>
      <c r="AI16" s="65" t="e">
        <f xml:space="preserve"> IF(#REF!="", "",#REF!)</f>
        <v>#REF!</v>
      </c>
      <c r="AJ16" s="66" t="e">
        <f>IF(AK16="", "", IF($L16="男", VLOOKUP(AK16, データ!$B$2:$C$101, 2, FALSE), IF($L16="女", VLOOKUP(AK16, データ!$F$2:$H$101, 2, FALSE), "")))</f>
        <v>#REF!</v>
      </c>
      <c r="AK16" s="65" t="e">
        <f>IF(A16="","", IF(#REF!="", "",#REF!))</f>
        <v>#REF!</v>
      </c>
      <c r="AL16" s="65" t="e">
        <f xml:space="preserve"> IF(#REF!="", "",#REF!)</f>
        <v>#REF!</v>
      </c>
      <c r="AM16" s="65" t="e">
        <f xml:space="preserve"> IF(#REF!="", "",#REF!)</f>
        <v>#REF!</v>
      </c>
      <c r="AN16" s="65" t="e">
        <f xml:space="preserve"> IF(#REF!="", "",#REF!)</f>
        <v>#REF!</v>
      </c>
      <c r="AO16" s="65" t="e">
        <f xml:space="preserve"> IF(#REF!="", "",#REF!)</f>
        <v>#REF!</v>
      </c>
      <c r="AP16" s="66" t="e">
        <f>IF(AQ16="", "", IF($L16="男", VLOOKUP(AQ16, データ!$B$2:$C$101, 2, FALSE), IF($L16="女", VLOOKUP(AQ16, データ!$F$2:$H$101, 2, FALSE), "")))</f>
        <v>#REF!</v>
      </c>
      <c r="AQ16" s="65" t="e">
        <f>IF(A16="","", IF(#REF!="", "",#REF!))</f>
        <v>#REF!</v>
      </c>
      <c r="AR16" s="65" t="e">
        <f xml:space="preserve"> IF(#REF!="", "",#REF!)</f>
        <v>#REF!</v>
      </c>
      <c r="AS16" s="65" t="e">
        <f xml:space="preserve"> IF(#REF!="", "",#REF!)</f>
        <v>#REF!</v>
      </c>
      <c r="AT16" s="65" t="e">
        <f xml:space="preserve"> IF(#REF!="", "",#REF!)</f>
        <v>#REF!</v>
      </c>
      <c r="AU16" s="65" t="e">
        <f xml:space="preserve"> IF(#REF!="", "",#REF!)</f>
        <v>#REF!</v>
      </c>
      <c r="AV16" s="66" t="e">
        <f>IF(AW16="", "", IF($L16="男", VLOOKUP(AW16, データ!$B$2:$C$101, 2, FALSE), IF($L16="女", VLOOKUP(AW16, データ!$F$2:$H$101, 2, FALSE), "")))</f>
        <v>#REF!</v>
      </c>
      <c r="AW16" s="65" t="e">
        <f>IF(A16="","", IF(#REF!="", "",#REF!))</f>
        <v>#REF!</v>
      </c>
      <c r="AX16" s="65" t="e">
        <f xml:space="preserve"> IF(#REF!="", "",#REF!)</f>
        <v>#REF!</v>
      </c>
      <c r="AY16" s="65" t="e">
        <f xml:space="preserve"> IF(#REF!="", "",#REF!)</f>
        <v>#REF!</v>
      </c>
      <c r="AZ16" s="65" t="e">
        <f xml:space="preserve"> IF(#REF!="", "",#REF!)</f>
        <v>#REF!</v>
      </c>
      <c r="BA16" s="65" t="e">
        <f xml:space="preserve"> IF(#REF!="", "",#REF!)</f>
        <v>#REF!</v>
      </c>
      <c r="BB16" s="65" t="e">
        <f t="shared" si="4"/>
        <v>#REF!</v>
      </c>
    </row>
    <row r="17" spans="1:54">
      <c r="A17" s="66" t="e">
        <f>#REF!</f>
        <v>#REF!</v>
      </c>
      <c r="B17" s="66" t="e">
        <f xml:space="preserve"> IF(#REF!="", "",#REF!)</f>
        <v>#REF!</v>
      </c>
      <c r="C17" s="65" t="e">
        <f xml:space="preserve"> IF(#REF!="", "",#REF!)</f>
        <v>#REF!</v>
      </c>
      <c r="D17" s="65" t="e">
        <f xml:space="preserve"> IF(#REF!="", "",#REF!)</f>
        <v>#REF!</v>
      </c>
      <c r="E17" s="65" t="e">
        <f t="shared" si="0"/>
        <v>#REF!</v>
      </c>
      <c r="F17" s="65" t="e">
        <f t="shared" si="1"/>
        <v>#REF!</v>
      </c>
      <c r="G17" s="65" t="e">
        <f t="shared" si="2"/>
        <v>#REF!</v>
      </c>
      <c r="H17" s="65" t="e">
        <f t="shared" si="3"/>
        <v>#REF!</v>
      </c>
      <c r="I17" s="65" t="e">
        <f xml:space="preserve"> IF(#REF!="", "",#REF!)</f>
        <v>#REF!</v>
      </c>
      <c r="J17" s="65" t="e">
        <f xml:space="preserve"> IF(#REF!="", "",#REF!)</f>
        <v>#REF!</v>
      </c>
      <c r="K17" s="65" t="e">
        <f xml:space="preserve"> IF(#REF!="", "",#REF!)</f>
        <v>#REF!</v>
      </c>
      <c r="L17" s="65" t="e">
        <f xml:space="preserve"> IF(#REF!="", "",#REF!)</f>
        <v>#REF!</v>
      </c>
      <c r="M17" s="66" t="e">
        <f xml:space="preserve"> IF(#REF!="", "",#REF!)</f>
        <v>#REF!</v>
      </c>
      <c r="N17" s="66" t="e">
        <f xml:space="preserve"> IF(#REF!="", "",#REF!)</f>
        <v>#REF!</v>
      </c>
      <c r="O17" s="66" t="e">
        <f xml:space="preserve"> IF(#REF!="", "",#REF!)</f>
        <v>#REF!</v>
      </c>
      <c r="P17" s="65" t="e">
        <f xml:space="preserve"> IF(#REF!="", "",#REF!)</f>
        <v>#REF!</v>
      </c>
      <c r="Q17" s="66" t="e">
        <f>IF(A17="","",#REF!)</f>
        <v>#REF!</v>
      </c>
      <c r="R17" s="65" t="e">
        <f xml:space="preserve"> IF(Q17="", "",#REF!)</f>
        <v>#REF!</v>
      </c>
      <c r="S17" s="65" t="e">
        <f xml:space="preserve"> IF(Q17="", "",#REF!)</f>
        <v>#REF!</v>
      </c>
      <c r="T17" s="65" t="e">
        <f xml:space="preserve"> IF(Q17="", "",#REF!)</f>
        <v>#REF!</v>
      </c>
      <c r="U17" s="65" t="e">
        <f xml:space="preserve"> IF(Q17="", "",#REF!)</f>
        <v>#REF!</v>
      </c>
      <c r="V17" s="65" t="e">
        <f xml:space="preserve"> IF(#REF!="", "",#REF!)</f>
        <v>#REF!</v>
      </c>
      <c r="W17" s="65" t="e">
        <f xml:space="preserve"> IF(#REF!="", "",#REF!)</f>
        <v>#REF!</v>
      </c>
      <c r="X17" s="66" t="e">
        <f>IF(Y17="", "", IF($L17="男", VLOOKUP(Y17, データ!$B$2:$C$101, 2, FALSE), IF($L17="女", VLOOKUP(Y17, データ!$F$2:$H$101, 2, FALSE), "")))</f>
        <v>#REF!</v>
      </c>
      <c r="Y17" s="65" t="e">
        <f>IF(A17="","", IF(#REF!="", "",#REF!))</f>
        <v>#REF!</v>
      </c>
      <c r="Z17" s="65" t="e">
        <f xml:space="preserve"> IF(#REF!="", "",#REF!)</f>
        <v>#REF!</v>
      </c>
      <c r="AA17" s="65" t="e">
        <f xml:space="preserve"> IF(#REF!="", "",#REF!)</f>
        <v>#REF!</v>
      </c>
      <c r="AB17" s="65" t="e">
        <f xml:space="preserve"> IF(#REF!="", "",#REF!)</f>
        <v>#REF!</v>
      </c>
      <c r="AC17" s="65" t="e">
        <f xml:space="preserve"> IF(#REF!="", "",#REF!)</f>
        <v>#REF!</v>
      </c>
      <c r="AD17" s="66" t="e">
        <f>IF(AE17="", "", IF($L17="男", VLOOKUP(AE17, データ!$B$2:$C$101, 2, FALSE), IF($L17="女", VLOOKUP(AE17, データ!$F$2:$H$101, 2, FALSE), "")))</f>
        <v>#REF!</v>
      </c>
      <c r="AE17" s="65" t="e">
        <f>IF(A17="","", IF(#REF!="", "",#REF!))</f>
        <v>#REF!</v>
      </c>
      <c r="AF17" s="65" t="e">
        <f xml:space="preserve"> IF(#REF!="", "",#REF!)</f>
        <v>#REF!</v>
      </c>
      <c r="AG17" s="65" t="e">
        <f xml:space="preserve"> IF(#REF!="", "",#REF!)</f>
        <v>#REF!</v>
      </c>
      <c r="AH17" s="65" t="e">
        <f xml:space="preserve"> IF(#REF!="", "",#REF!)</f>
        <v>#REF!</v>
      </c>
      <c r="AI17" s="65" t="e">
        <f xml:space="preserve"> IF(#REF!="", "",#REF!)</f>
        <v>#REF!</v>
      </c>
      <c r="AJ17" s="66" t="e">
        <f>IF(AK17="", "", IF($L17="男", VLOOKUP(AK17, データ!$B$2:$C$101, 2, FALSE), IF($L17="女", VLOOKUP(AK17, データ!$F$2:$H$101, 2, FALSE), "")))</f>
        <v>#REF!</v>
      </c>
      <c r="AK17" s="65" t="e">
        <f>IF(A17="","", IF(#REF!="", "",#REF!))</f>
        <v>#REF!</v>
      </c>
      <c r="AL17" s="65" t="e">
        <f xml:space="preserve"> IF(#REF!="", "",#REF!)</f>
        <v>#REF!</v>
      </c>
      <c r="AM17" s="65" t="e">
        <f xml:space="preserve"> IF(#REF!="", "",#REF!)</f>
        <v>#REF!</v>
      </c>
      <c r="AN17" s="65" t="e">
        <f xml:space="preserve"> IF(#REF!="", "",#REF!)</f>
        <v>#REF!</v>
      </c>
      <c r="AO17" s="65" t="e">
        <f xml:space="preserve"> IF(#REF!="", "",#REF!)</f>
        <v>#REF!</v>
      </c>
      <c r="AP17" s="66" t="e">
        <f>IF(AQ17="", "", IF($L17="男", VLOOKUP(AQ17, データ!$B$2:$C$101, 2, FALSE), IF($L17="女", VLOOKUP(AQ17, データ!$F$2:$H$101, 2, FALSE), "")))</f>
        <v>#REF!</v>
      </c>
      <c r="AQ17" s="65" t="e">
        <f>IF(A17="","", IF(#REF!="", "",#REF!))</f>
        <v>#REF!</v>
      </c>
      <c r="AR17" s="65" t="e">
        <f xml:space="preserve"> IF(#REF!="", "",#REF!)</f>
        <v>#REF!</v>
      </c>
      <c r="AS17" s="65" t="e">
        <f xml:space="preserve"> IF(#REF!="", "",#REF!)</f>
        <v>#REF!</v>
      </c>
      <c r="AT17" s="65" t="e">
        <f xml:space="preserve"> IF(#REF!="", "",#REF!)</f>
        <v>#REF!</v>
      </c>
      <c r="AU17" s="65" t="e">
        <f xml:space="preserve"> IF(#REF!="", "",#REF!)</f>
        <v>#REF!</v>
      </c>
      <c r="AV17" s="66" t="e">
        <f>IF(AW17="", "", IF($L17="男", VLOOKUP(AW17, データ!$B$2:$C$101, 2, FALSE), IF($L17="女", VLOOKUP(AW17, データ!$F$2:$H$101, 2, FALSE), "")))</f>
        <v>#REF!</v>
      </c>
      <c r="AW17" s="65" t="e">
        <f>IF(A17="","", IF(#REF!="", "",#REF!))</f>
        <v>#REF!</v>
      </c>
      <c r="AX17" s="65" t="e">
        <f xml:space="preserve"> IF(#REF!="", "",#REF!)</f>
        <v>#REF!</v>
      </c>
      <c r="AY17" s="65" t="e">
        <f xml:space="preserve"> IF(#REF!="", "",#REF!)</f>
        <v>#REF!</v>
      </c>
      <c r="AZ17" s="65" t="e">
        <f xml:space="preserve"> IF(#REF!="", "",#REF!)</f>
        <v>#REF!</v>
      </c>
      <c r="BA17" s="65" t="e">
        <f xml:space="preserve"> IF(#REF!="", "",#REF!)</f>
        <v>#REF!</v>
      </c>
      <c r="BB17" s="65" t="e">
        <f t="shared" si="4"/>
        <v>#REF!</v>
      </c>
    </row>
    <row r="18" spans="1:54">
      <c r="A18" s="66" t="e">
        <f>#REF!</f>
        <v>#REF!</v>
      </c>
      <c r="B18" s="66" t="e">
        <f xml:space="preserve"> IF(#REF!="", "",#REF!)</f>
        <v>#REF!</v>
      </c>
      <c r="C18" s="65" t="e">
        <f xml:space="preserve"> IF(#REF!="", "",#REF!)</f>
        <v>#REF!</v>
      </c>
      <c r="D18" s="65" t="e">
        <f xml:space="preserve"> IF(#REF!="", "",#REF!)</f>
        <v>#REF!</v>
      </c>
      <c r="E18" s="65" t="e">
        <f t="shared" si="0"/>
        <v>#REF!</v>
      </c>
      <c r="F18" s="65" t="e">
        <f t="shared" si="1"/>
        <v>#REF!</v>
      </c>
      <c r="G18" s="65" t="e">
        <f t="shared" si="2"/>
        <v>#REF!</v>
      </c>
      <c r="H18" s="65" t="e">
        <f t="shared" si="3"/>
        <v>#REF!</v>
      </c>
      <c r="I18" s="65" t="e">
        <f xml:space="preserve"> IF(#REF!="", "",#REF!)</f>
        <v>#REF!</v>
      </c>
      <c r="J18" s="65" t="e">
        <f xml:space="preserve"> IF(#REF!="", "",#REF!)</f>
        <v>#REF!</v>
      </c>
      <c r="K18" s="65" t="e">
        <f xml:space="preserve"> IF(#REF!="", "",#REF!)</f>
        <v>#REF!</v>
      </c>
      <c r="L18" s="65" t="e">
        <f xml:space="preserve"> IF(#REF!="", "",#REF!)</f>
        <v>#REF!</v>
      </c>
      <c r="M18" s="66" t="e">
        <f xml:space="preserve"> IF(#REF!="", "",#REF!)</f>
        <v>#REF!</v>
      </c>
      <c r="N18" s="66" t="e">
        <f xml:space="preserve"> IF(#REF!="", "",#REF!)</f>
        <v>#REF!</v>
      </c>
      <c r="O18" s="66" t="e">
        <f xml:space="preserve"> IF(#REF!="", "",#REF!)</f>
        <v>#REF!</v>
      </c>
      <c r="P18" s="65" t="e">
        <f xml:space="preserve"> IF(#REF!="", "",#REF!)</f>
        <v>#REF!</v>
      </c>
      <c r="Q18" s="66" t="e">
        <f>IF(A18="","",#REF!)</f>
        <v>#REF!</v>
      </c>
      <c r="R18" s="65" t="e">
        <f xml:space="preserve"> IF(Q18="", "",#REF!)</f>
        <v>#REF!</v>
      </c>
      <c r="S18" s="65" t="e">
        <f xml:space="preserve"> IF(Q18="", "",#REF!)</f>
        <v>#REF!</v>
      </c>
      <c r="T18" s="65" t="e">
        <f xml:space="preserve"> IF(Q18="", "",#REF!)</f>
        <v>#REF!</v>
      </c>
      <c r="U18" s="65" t="e">
        <f xml:space="preserve"> IF(Q18="", "",#REF!)</f>
        <v>#REF!</v>
      </c>
      <c r="V18" s="65" t="e">
        <f xml:space="preserve"> IF(#REF!="", "",#REF!)</f>
        <v>#REF!</v>
      </c>
      <c r="W18" s="65" t="e">
        <f xml:space="preserve"> IF(#REF!="", "",#REF!)</f>
        <v>#REF!</v>
      </c>
      <c r="X18" s="66" t="e">
        <f>IF(Y18="", "", IF($L18="男", VLOOKUP(Y18, データ!$B$2:$C$101, 2, FALSE), IF($L18="女", VLOOKUP(Y18, データ!$F$2:$H$101, 2, FALSE), "")))</f>
        <v>#REF!</v>
      </c>
      <c r="Y18" s="65" t="e">
        <f>IF(A18="","", IF(#REF!="", "",#REF!))</f>
        <v>#REF!</v>
      </c>
      <c r="Z18" s="65" t="e">
        <f xml:space="preserve"> IF(#REF!="", "",#REF!)</f>
        <v>#REF!</v>
      </c>
      <c r="AA18" s="65" t="e">
        <f xml:space="preserve"> IF(#REF!="", "",#REF!)</f>
        <v>#REF!</v>
      </c>
      <c r="AB18" s="65" t="e">
        <f xml:space="preserve"> IF(#REF!="", "",#REF!)</f>
        <v>#REF!</v>
      </c>
      <c r="AC18" s="65" t="e">
        <f xml:space="preserve"> IF(#REF!="", "",#REF!)</f>
        <v>#REF!</v>
      </c>
      <c r="AD18" s="66" t="e">
        <f>IF(AE18="", "", IF($L18="男", VLOOKUP(AE18, データ!$B$2:$C$101, 2, FALSE), IF($L18="女", VLOOKUP(AE18, データ!$F$2:$H$101, 2, FALSE), "")))</f>
        <v>#REF!</v>
      </c>
      <c r="AE18" s="65" t="e">
        <f>IF(A18="","", IF(#REF!="", "",#REF!))</f>
        <v>#REF!</v>
      </c>
      <c r="AF18" s="65" t="e">
        <f xml:space="preserve"> IF(#REF!="", "",#REF!)</f>
        <v>#REF!</v>
      </c>
      <c r="AG18" s="65" t="e">
        <f xml:space="preserve"> IF(#REF!="", "",#REF!)</f>
        <v>#REF!</v>
      </c>
      <c r="AH18" s="65" t="e">
        <f xml:space="preserve"> IF(#REF!="", "",#REF!)</f>
        <v>#REF!</v>
      </c>
      <c r="AI18" s="65" t="e">
        <f xml:space="preserve"> IF(#REF!="", "",#REF!)</f>
        <v>#REF!</v>
      </c>
      <c r="AJ18" s="66" t="e">
        <f>IF(AK18="", "", IF($L18="男", VLOOKUP(AK18, データ!$B$2:$C$101, 2, FALSE), IF($L18="女", VLOOKUP(AK18, データ!$F$2:$H$101, 2, FALSE), "")))</f>
        <v>#REF!</v>
      </c>
      <c r="AK18" s="65" t="e">
        <f>IF(A18="","", IF(#REF!="", "",#REF!))</f>
        <v>#REF!</v>
      </c>
      <c r="AL18" s="65" t="e">
        <f xml:space="preserve"> IF(#REF!="", "",#REF!)</f>
        <v>#REF!</v>
      </c>
      <c r="AM18" s="65" t="e">
        <f xml:space="preserve"> IF(#REF!="", "",#REF!)</f>
        <v>#REF!</v>
      </c>
      <c r="AN18" s="65" t="e">
        <f xml:space="preserve"> IF(#REF!="", "",#REF!)</f>
        <v>#REF!</v>
      </c>
      <c r="AO18" s="65" t="e">
        <f xml:space="preserve"> IF(#REF!="", "",#REF!)</f>
        <v>#REF!</v>
      </c>
      <c r="AP18" s="66" t="e">
        <f>IF(AQ18="", "", IF($L18="男", VLOOKUP(AQ18, データ!$B$2:$C$101, 2, FALSE), IF($L18="女", VLOOKUP(AQ18, データ!$F$2:$H$101, 2, FALSE), "")))</f>
        <v>#REF!</v>
      </c>
      <c r="AQ18" s="65" t="e">
        <f>IF(A18="","", IF(#REF!="", "",#REF!))</f>
        <v>#REF!</v>
      </c>
      <c r="AR18" s="65" t="e">
        <f xml:space="preserve"> IF(#REF!="", "",#REF!)</f>
        <v>#REF!</v>
      </c>
      <c r="AS18" s="65" t="e">
        <f xml:space="preserve"> IF(#REF!="", "",#REF!)</f>
        <v>#REF!</v>
      </c>
      <c r="AT18" s="65" t="e">
        <f xml:space="preserve"> IF(#REF!="", "",#REF!)</f>
        <v>#REF!</v>
      </c>
      <c r="AU18" s="65" t="e">
        <f xml:space="preserve"> IF(#REF!="", "",#REF!)</f>
        <v>#REF!</v>
      </c>
      <c r="AV18" s="66" t="e">
        <f>IF(AW18="", "", IF($L18="男", VLOOKUP(AW18, データ!$B$2:$C$101, 2, FALSE), IF($L18="女", VLOOKUP(AW18, データ!$F$2:$H$101, 2, FALSE), "")))</f>
        <v>#REF!</v>
      </c>
      <c r="AW18" s="65" t="e">
        <f>IF(A18="","", IF(#REF!="", "",#REF!))</f>
        <v>#REF!</v>
      </c>
      <c r="AX18" s="65" t="e">
        <f xml:space="preserve"> IF(#REF!="", "",#REF!)</f>
        <v>#REF!</v>
      </c>
      <c r="AY18" s="65" t="e">
        <f xml:space="preserve"> IF(#REF!="", "",#REF!)</f>
        <v>#REF!</v>
      </c>
      <c r="AZ18" s="65" t="e">
        <f xml:space="preserve"> IF(#REF!="", "",#REF!)</f>
        <v>#REF!</v>
      </c>
      <c r="BA18" s="65" t="e">
        <f xml:space="preserve"> IF(#REF!="", "",#REF!)</f>
        <v>#REF!</v>
      </c>
      <c r="BB18" s="65" t="e">
        <f t="shared" si="4"/>
        <v>#REF!</v>
      </c>
    </row>
    <row r="19" spans="1:54">
      <c r="A19" s="66" t="e">
        <f>#REF!</f>
        <v>#REF!</v>
      </c>
      <c r="B19" s="66" t="e">
        <f xml:space="preserve"> IF(#REF!="", "",#REF!)</f>
        <v>#REF!</v>
      </c>
      <c r="C19" s="65" t="e">
        <f xml:space="preserve"> IF(#REF!="", "",#REF!)</f>
        <v>#REF!</v>
      </c>
      <c r="D19" s="65" t="e">
        <f xml:space="preserve"> IF(#REF!="", "",#REF!)</f>
        <v>#REF!</v>
      </c>
      <c r="E19" s="65" t="e">
        <f t="shared" si="0"/>
        <v>#REF!</v>
      </c>
      <c r="F19" s="65" t="e">
        <f t="shared" si="1"/>
        <v>#REF!</v>
      </c>
      <c r="G19" s="65" t="e">
        <f t="shared" si="2"/>
        <v>#REF!</v>
      </c>
      <c r="H19" s="65" t="e">
        <f t="shared" si="3"/>
        <v>#REF!</v>
      </c>
      <c r="I19" s="65" t="e">
        <f xml:space="preserve"> IF(#REF!="", "",#REF!)</f>
        <v>#REF!</v>
      </c>
      <c r="J19" s="65" t="e">
        <f xml:space="preserve"> IF(#REF!="", "",#REF!)</f>
        <v>#REF!</v>
      </c>
      <c r="K19" s="65" t="e">
        <f xml:space="preserve"> IF(#REF!="", "",#REF!)</f>
        <v>#REF!</v>
      </c>
      <c r="L19" s="65" t="e">
        <f xml:space="preserve"> IF(#REF!="", "",#REF!)</f>
        <v>#REF!</v>
      </c>
      <c r="M19" s="66" t="e">
        <f xml:space="preserve"> IF(#REF!="", "",#REF!)</f>
        <v>#REF!</v>
      </c>
      <c r="N19" s="66" t="e">
        <f xml:space="preserve"> IF(#REF!="", "",#REF!)</f>
        <v>#REF!</v>
      </c>
      <c r="O19" s="66" t="e">
        <f xml:space="preserve"> IF(#REF!="", "",#REF!)</f>
        <v>#REF!</v>
      </c>
      <c r="P19" s="65" t="e">
        <f xml:space="preserve"> IF(#REF!="", "",#REF!)</f>
        <v>#REF!</v>
      </c>
      <c r="Q19" s="66" t="e">
        <f>IF(A19="","",#REF!)</f>
        <v>#REF!</v>
      </c>
      <c r="R19" s="65" t="e">
        <f xml:space="preserve"> IF(Q19="", "",#REF!)</f>
        <v>#REF!</v>
      </c>
      <c r="S19" s="65" t="e">
        <f xml:space="preserve"> IF(Q19="", "",#REF!)</f>
        <v>#REF!</v>
      </c>
      <c r="T19" s="65" t="e">
        <f xml:space="preserve"> IF(Q19="", "",#REF!)</f>
        <v>#REF!</v>
      </c>
      <c r="U19" s="65" t="e">
        <f xml:space="preserve"> IF(Q19="", "",#REF!)</f>
        <v>#REF!</v>
      </c>
      <c r="V19" s="65" t="e">
        <f xml:space="preserve"> IF(#REF!="", "",#REF!)</f>
        <v>#REF!</v>
      </c>
      <c r="W19" s="65" t="e">
        <f xml:space="preserve"> IF(#REF!="", "",#REF!)</f>
        <v>#REF!</v>
      </c>
      <c r="X19" s="66" t="e">
        <f>IF(Y19="", "", IF($L19="男", VLOOKUP(Y19, データ!$B$2:$C$101, 2, FALSE), IF($L19="女", VLOOKUP(Y19, データ!$F$2:$H$101, 2, FALSE), "")))</f>
        <v>#REF!</v>
      </c>
      <c r="Y19" s="65" t="e">
        <f>IF(A19="","", IF(#REF!="", "",#REF!))</f>
        <v>#REF!</v>
      </c>
      <c r="Z19" s="65" t="e">
        <f xml:space="preserve"> IF(#REF!="", "",#REF!)</f>
        <v>#REF!</v>
      </c>
      <c r="AA19" s="65" t="e">
        <f xml:space="preserve"> IF(#REF!="", "",#REF!)</f>
        <v>#REF!</v>
      </c>
      <c r="AB19" s="65" t="e">
        <f xml:space="preserve"> IF(#REF!="", "",#REF!)</f>
        <v>#REF!</v>
      </c>
      <c r="AC19" s="65" t="e">
        <f xml:space="preserve"> IF(#REF!="", "",#REF!)</f>
        <v>#REF!</v>
      </c>
      <c r="AD19" s="66" t="e">
        <f>IF(AE19="", "", IF($L19="男", VLOOKUP(AE19, データ!$B$2:$C$101, 2, FALSE), IF($L19="女", VLOOKUP(AE19, データ!$F$2:$H$101, 2, FALSE), "")))</f>
        <v>#REF!</v>
      </c>
      <c r="AE19" s="65" t="e">
        <f>IF(A19="","", IF(#REF!="", "",#REF!))</f>
        <v>#REF!</v>
      </c>
      <c r="AF19" s="65" t="e">
        <f xml:space="preserve"> IF(#REF!="", "",#REF!)</f>
        <v>#REF!</v>
      </c>
      <c r="AG19" s="65" t="e">
        <f xml:space="preserve"> IF(#REF!="", "",#REF!)</f>
        <v>#REF!</v>
      </c>
      <c r="AH19" s="65" t="e">
        <f xml:space="preserve"> IF(#REF!="", "",#REF!)</f>
        <v>#REF!</v>
      </c>
      <c r="AI19" s="65" t="e">
        <f xml:space="preserve"> IF(#REF!="", "",#REF!)</f>
        <v>#REF!</v>
      </c>
      <c r="AJ19" s="66" t="e">
        <f>IF(AK19="", "", IF($L19="男", VLOOKUP(AK19, データ!$B$2:$C$101, 2, FALSE), IF($L19="女", VLOOKUP(AK19, データ!$F$2:$H$101, 2, FALSE), "")))</f>
        <v>#REF!</v>
      </c>
      <c r="AK19" s="65" t="e">
        <f>IF(A19="","", IF(#REF!="", "",#REF!))</f>
        <v>#REF!</v>
      </c>
      <c r="AL19" s="65" t="e">
        <f xml:space="preserve"> IF(#REF!="", "",#REF!)</f>
        <v>#REF!</v>
      </c>
      <c r="AM19" s="65" t="e">
        <f xml:space="preserve"> IF(#REF!="", "",#REF!)</f>
        <v>#REF!</v>
      </c>
      <c r="AN19" s="65" t="e">
        <f xml:space="preserve"> IF(#REF!="", "",#REF!)</f>
        <v>#REF!</v>
      </c>
      <c r="AO19" s="65" t="e">
        <f xml:space="preserve"> IF(#REF!="", "",#REF!)</f>
        <v>#REF!</v>
      </c>
      <c r="AP19" s="66" t="e">
        <f>IF(AQ19="", "", IF($L19="男", VLOOKUP(AQ19, データ!$B$2:$C$101, 2, FALSE), IF($L19="女", VLOOKUP(AQ19, データ!$F$2:$H$101, 2, FALSE), "")))</f>
        <v>#REF!</v>
      </c>
      <c r="AQ19" s="65" t="e">
        <f>IF(A19="","", IF(#REF!="", "",#REF!))</f>
        <v>#REF!</v>
      </c>
      <c r="AR19" s="65" t="e">
        <f xml:space="preserve"> IF(#REF!="", "",#REF!)</f>
        <v>#REF!</v>
      </c>
      <c r="AS19" s="65" t="e">
        <f xml:space="preserve"> IF(#REF!="", "",#REF!)</f>
        <v>#REF!</v>
      </c>
      <c r="AT19" s="65" t="e">
        <f xml:space="preserve"> IF(#REF!="", "",#REF!)</f>
        <v>#REF!</v>
      </c>
      <c r="AU19" s="65" t="e">
        <f xml:space="preserve"> IF(#REF!="", "",#REF!)</f>
        <v>#REF!</v>
      </c>
      <c r="AV19" s="66" t="e">
        <f>IF(AW19="", "", IF($L19="男", VLOOKUP(AW19, データ!$B$2:$C$101, 2, FALSE), IF($L19="女", VLOOKUP(AW19, データ!$F$2:$H$101, 2, FALSE), "")))</f>
        <v>#REF!</v>
      </c>
      <c r="AW19" s="65" t="e">
        <f>IF(A19="","", IF(#REF!="", "",#REF!))</f>
        <v>#REF!</v>
      </c>
      <c r="AX19" s="65" t="e">
        <f xml:space="preserve"> IF(#REF!="", "",#REF!)</f>
        <v>#REF!</v>
      </c>
      <c r="AY19" s="65" t="e">
        <f xml:space="preserve"> IF(#REF!="", "",#REF!)</f>
        <v>#REF!</v>
      </c>
      <c r="AZ19" s="65" t="e">
        <f xml:space="preserve"> IF(#REF!="", "",#REF!)</f>
        <v>#REF!</v>
      </c>
      <c r="BA19" s="65" t="e">
        <f xml:space="preserve"> IF(#REF!="", "",#REF!)</f>
        <v>#REF!</v>
      </c>
      <c r="BB19" s="65" t="e">
        <f t="shared" si="4"/>
        <v>#REF!</v>
      </c>
    </row>
    <row r="20" spans="1:54">
      <c r="A20" s="66" t="e">
        <f>#REF!</f>
        <v>#REF!</v>
      </c>
      <c r="B20" s="66" t="e">
        <f xml:space="preserve"> IF(#REF!="", "",#REF!)</f>
        <v>#REF!</v>
      </c>
      <c r="C20" s="65" t="e">
        <f xml:space="preserve"> IF(#REF!="", "",#REF!)</f>
        <v>#REF!</v>
      </c>
      <c r="D20" s="65" t="e">
        <f xml:space="preserve"> IF(#REF!="", "",#REF!)</f>
        <v>#REF!</v>
      </c>
      <c r="E20" s="65" t="e">
        <f t="shared" si="0"/>
        <v>#REF!</v>
      </c>
      <c r="F20" s="65" t="e">
        <f t="shared" si="1"/>
        <v>#REF!</v>
      </c>
      <c r="G20" s="65" t="e">
        <f t="shared" si="2"/>
        <v>#REF!</v>
      </c>
      <c r="H20" s="65" t="e">
        <f t="shared" si="3"/>
        <v>#REF!</v>
      </c>
      <c r="I20" s="65" t="e">
        <f xml:space="preserve"> IF(#REF!="", "",#REF!)</f>
        <v>#REF!</v>
      </c>
      <c r="J20" s="65" t="e">
        <f xml:space="preserve"> IF(#REF!="", "",#REF!)</f>
        <v>#REF!</v>
      </c>
      <c r="K20" s="65" t="e">
        <f xml:space="preserve"> IF(#REF!="", "",#REF!)</f>
        <v>#REF!</v>
      </c>
      <c r="L20" s="65" t="e">
        <f xml:space="preserve"> IF(#REF!="", "",#REF!)</f>
        <v>#REF!</v>
      </c>
      <c r="M20" s="66" t="e">
        <f xml:space="preserve"> IF(#REF!="", "",#REF!)</f>
        <v>#REF!</v>
      </c>
      <c r="N20" s="66" t="e">
        <f xml:space="preserve"> IF(#REF!="", "",#REF!)</f>
        <v>#REF!</v>
      </c>
      <c r="O20" s="66" t="e">
        <f xml:space="preserve"> IF(#REF!="", "",#REF!)</f>
        <v>#REF!</v>
      </c>
      <c r="P20" s="65" t="e">
        <f xml:space="preserve"> IF(#REF!="", "",#REF!)</f>
        <v>#REF!</v>
      </c>
      <c r="Q20" s="66" t="e">
        <f>IF(A20="","",#REF!)</f>
        <v>#REF!</v>
      </c>
      <c r="R20" s="65" t="e">
        <f xml:space="preserve"> IF(Q20="", "",#REF!)</f>
        <v>#REF!</v>
      </c>
      <c r="S20" s="65" t="e">
        <f xml:space="preserve"> IF(Q20="", "",#REF!)</f>
        <v>#REF!</v>
      </c>
      <c r="T20" s="65" t="e">
        <f xml:space="preserve"> IF(Q20="", "",#REF!)</f>
        <v>#REF!</v>
      </c>
      <c r="U20" s="65" t="e">
        <f xml:space="preserve"> IF(Q20="", "",#REF!)</f>
        <v>#REF!</v>
      </c>
      <c r="V20" s="65" t="e">
        <f xml:space="preserve"> IF(#REF!="", "",#REF!)</f>
        <v>#REF!</v>
      </c>
      <c r="W20" s="65" t="e">
        <f xml:space="preserve"> IF(#REF!="", "",#REF!)</f>
        <v>#REF!</v>
      </c>
      <c r="X20" s="66" t="e">
        <f>IF(Y20="", "", IF($L20="男", VLOOKUP(Y20, データ!$B$2:$C$101, 2, FALSE), IF($L20="女", VLOOKUP(Y20, データ!$F$2:$H$101, 2, FALSE), "")))</f>
        <v>#REF!</v>
      </c>
      <c r="Y20" s="65" t="e">
        <f>IF(A20="","", IF(#REF!="", "",#REF!))</f>
        <v>#REF!</v>
      </c>
      <c r="Z20" s="65" t="e">
        <f xml:space="preserve"> IF(#REF!="", "",#REF!)</f>
        <v>#REF!</v>
      </c>
      <c r="AA20" s="65" t="e">
        <f xml:space="preserve"> IF(#REF!="", "",#REF!)</f>
        <v>#REF!</v>
      </c>
      <c r="AB20" s="65" t="e">
        <f xml:space="preserve"> IF(#REF!="", "",#REF!)</f>
        <v>#REF!</v>
      </c>
      <c r="AC20" s="65" t="e">
        <f xml:space="preserve"> IF(#REF!="", "",#REF!)</f>
        <v>#REF!</v>
      </c>
      <c r="AD20" s="66" t="e">
        <f>IF(AE20="", "", IF($L20="男", VLOOKUP(AE20, データ!$B$2:$C$101, 2, FALSE), IF($L20="女", VLOOKUP(AE20, データ!$F$2:$H$101, 2, FALSE), "")))</f>
        <v>#REF!</v>
      </c>
      <c r="AE20" s="65" t="e">
        <f>IF(A20="","", IF(#REF!="", "",#REF!))</f>
        <v>#REF!</v>
      </c>
      <c r="AF20" s="65" t="e">
        <f xml:space="preserve"> IF(#REF!="", "",#REF!)</f>
        <v>#REF!</v>
      </c>
      <c r="AG20" s="65" t="e">
        <f xml:space="preserve"> IF(#REF!="", "",#REF!)</f>
        <v>#REF!</v>
      </c>
      <c r="AH20" s="65" t="e">
        <f xml:space="preserve"> IF(#REF!="", "",#REF!)</f>
        <v>#REF!</v>
      </c>
      <c r="AI20" s="65" t="e">
        <f xml:space="preserve"> IF(#REF!="", "",#REF!)</f>
        <v>#REF!</v>
      </c>
      <c r="AJ20" s="66" t="e">
        <f>IF(AK20="", "", IF($L20="男", VLOOKUP(AK20, データ!$B$2:$C$101, 2, FALSE), IF($L20="女", VLOOKUP(AK20, データ!$F$2:$H$101, 2, FALSE), "")))</f>
        <v>#REF!</v>
      </c>
      <c r="AK20" s="65" t="e">
        <f>IF(A20="","", IF(#REF!="", "",#REF!))</f>
        <v>#REF!</v>
      </c>
      <c r="AL20" s="65" t="e">
        <f xml:space="preserve"> IF(#REF!="", "",#REF!)</f>
        <v>#REF!</v>
      </c>
      <c r="AM20" s="65" t="e">
        <f xml:space="preserve"> IF(#REF!="", "",#REF!)</f>
        <v>#REF!</v>
      </c>
      <c r="AN20" s="65" t="e">
        <f xml:space="preserve"> IF(#REF!="", "",#REF!)</f>
        <v>#REF!</v>
      </c>
      <c r="AO20" s="65" t="e">
        <f xml:space="preserve"> IF(#REF!="", "",#REF!)</f>
        <v>#REF!</v>
      </c>
      <c r="AP20" s="66" t="e">
        <f>IF(AQ20="", "", IF($L20="男", VLOOKUP(AQ20, データ!$B$2:$C$101, 2, FALSE), IF($L20="女", VLOOKUP(AQ20, データ!$F$2:$H$101, 2, FALSE), "")))</f>
        <v>#REF!</v>
      </c>
      <c r="AQ20" s="65" t="e">
        <f>IF(A20="","", IF(#REF!="", "",#REF!))</f>
        <v>#REF!</v>
      </c>
      <c r="AR20" s="65" t="e">
        <f xml:space="preserve"> IF(#REF!="", "",#REF!)</f>
        <v>#REF!</v>
      </c>
      <c r="AS20" s="65" t="e">
        <f xml:space="preserve"> IF(#REF!="", "",#REF!)</f>
        <v>#REF!</v>
      </c>
      <c r="AT20" s="65" t="e">
        <f xml:space="preserve"> IF(#REF!="", "",#REF!)</f>
        <v>#REF!</v>
      </c>
      <c r="AU20" s="65" t="e">
        <f xml:space="preserve"> IF(#REF!="", "",#REF!)</f>
        <v>#REF!</v>
      </c>
      <c r="AV20" s="66" t="e">
        <f>IF(AW20="", "", IF($L20="男", VLOOKUP(AW20, データ!$B$2:$C$101, 2, FALSE), IF($L20="女", VLOOKUP(AW20, データ!$F$2:$H$101, 2, FALSE), "")))</f>
        <v>#REF!</v>
      </c>
      <c r="AW20" s="65" t="e">
        <f>IF(A20="","", IF(#REF!="", "",#REF!))</f>
        <v>#REF!</v>
      </c>
      <c r="AX20" s="65" t="e">
        <f xml:space="preserve"> IF(#REF!="", "",#REF!)</f>
        <v>#REF!</v>
      </c>
      <c r="AY20" s="65" t="e">
        <f xml:space="preserve"> IF(#REF!="", "",#REF!)</f>
        <v>#REF!</v>
      </c>
      <c r="AZ20" s="65" t="e">
        <f xml:space="preserve"> IF(#REF!="", "",#REF!)</f>
        <v>#REF!</v>
      </c>
      <c r="BA20" s="65" t="e">
        <f xml:space="preserve"> IF(#REF!="", "",#REF!)</f>
        <v>#REF!</v>
      </c>
      <c r="BB20" s="65" t="e">
        <f t="shared" si="4"/>
        <v>#REF!</v>
      </c>
    </row>
    <row r="21" spans="1:54">
      <c r="A21" s="66" t="e">
        <f>#REF!</f>
        <v>#REF!</v>
      </c>
      <c r="B21" s="66" t="e">
        <f xml:space="preserve"> IF(#REF!="", "",#REF!)</f>
        <v>#REF!</v>
      </c>
      <c r="C21" s="65" t="e">
        <f xml:space="preserve"> IF(#REF!="", "",#REF!)</f>
        <v>#REF!</v>
      </c>
      <c r="D21" s="65" t="e">
        <f xml:space="preserve"> IF(#REF!="", "",#REF!)</f>
        <v>#REF!</v>
      </c>
      <c r="E21" s="65" t="e">
        <f t="shared" si="0"/>
        <v>#REF!</v>
      </c>
      <c r="F21" s="65" t="e">
        <f t="shared" si="1"/>
        <v>#REF!</v>
      </c>
      <c r="G21" s="65" t="e">
        <f t="shared" si="2"/>
        <v>#REF!</v>
      </c>
      <c r="H21" s="65" t="e">
        <f t="shared" si="3"/>
        <v>#REF!</v>
      </c>
      <c r="I21" s="65" t="e">
        <f xml:space="preserve"> IF(#REF!="", "",#REF!)</f>
        <v>#REF!</v>
      </c>
      <c r="J21" s="65" t="e">
        <f xml:space="preserve"> IF(#REF!="", "",#REF!)</f>
        <v>#REF!</v>
      </c>
      <c r="K21" s="65" t="e">
        <f xml:space="preserve"> IF(#REF!="", "",#REF!)</f>
        <v>#REF!</v>
      </c>
      <c r="L21" s="65" t="e">
        <f xml:space="preserve"> IF(#REF!="", "",#REF!)</f>
        <v>#REF!</v>
      </c>
      <c r="M21" s="66" t="e">
        <f xml:space="preserve"> IF(#REF!="", "",#REF!)</f>
        <v>#REF!</v>
      </c>
      <c r="N21" s="66" t="e">
        <f xml:space="preserve"> IF(#REF!="", "",#REF!)</f>
        <v>#REF!</v>
      </c>
      <c r="O21" s="66" t="e">
        <f xml:space="preserve"> IF(#REF!="", "",#REF!)</f>
        <v>#REF!</v>
      </c>
      <c r="P21" s="65" t="e">
        <f xml:space="preserve"> IF(#REF!="", "",#REF!)</f>
        <v>#REF!</v>
      </c>
      <c r="Q21" s="66" t="e">
        <f>IF(A21="","",#REF!)</f>
        <v>#REF!</v>
      </c>
      <c r="R21" s="65" t="e">
        <f xml:space="preserve"> IF(Q21="", "",#REF!)</f>
        <v>#REF!</v>
      </c>
      <c r="S21" s="65" t="e">
        <f xml:space="preserve"> IF(Q21="", "",#REF!)</f>
        <v>#REF!</v>
      </c>
      <c r="T21" s="65" t="e">
        <f xml:space="preserve"> IF(Q21="", "",#REF!)</f>
        <v>#REF!</v>
      </c>
      <c r="U21" s="65" t="e">
        <f xml:space="preserve"> IF(Q21="", "",#REF!)</f>
        <v>#REF!</v>
      </c>
      <c r="V21" s="65" t="e">
        <f xml:space="preserve"> IF(#REF!="", "",#REF!)</f>
        <v>#REF!</v>
      </c>
      <c r="W21" s="65" t="e">
        <f xml:space="preserve"> IF(#REF!="", "",#REF!)</f>
        <v>#REF!</v>
      </c>
      <c r="X21" s="66" t="e">
        <f>IF(Y21="", "", IF($L21="男", VLOOKUP(Y21, データ!$B$2:$C$101, 2, FALSE), IF($L21="女", VLOOKUP(Y21, データ!$F$2:$H$101, 2, FALSE), "")))</f>
        <v>#REF!</v>
      </c>
      <c r="Y21" s="65" t="e">
        <f>IF(A21="","", IF(#REF!="", "",#REF!))</f>
        <v>#REF!</v>
      </c>
      <c r="Z21" s="65" t="e">
        <f xml:space="preserve"> IF(#REF!="", "",#REF!)</f>
        <v>#REF!</v>
      </c>
      <c r="AA21" s="65" t="e">
        <f xml:space="preserve"> IF(#REF!="", "",#REF!)</f>
        <v>#REF!</v>
      </c>
      <c r="AB21" s="65" t="e">
        <f xml:space="preserve"> IF(#REF!="", "",#REF!)</f>
        <v>#REF!</v>
      </c>
      <c r="AC21" s="65" t="e">
        <f xml:space="preserve"> IF(#REF!="", "",#REF!)</f>
        <v>#REF!</v>
      </c>
      <c r="AD21" s="66" t="e">
        <f>IF(AE21="", "", IF($L21="男", VLOOKUP(AE21, データ!$B$2:$C$101, 2, FALSE), IF($L21="女", VLOOKUP(AE21, データ!$F$2:$H$101, 2, FALSE), "")))</f>
        <v>#REF!</v>
      </c>
      <c r="AE21" s="65" t="e">
        <f>IF(A21="","", IF(#REF!="", "",#REF!))</f>
        <v>#REF!</v>
      </c>
      <c r="AF21" s="65" t="e">
        <f xml:space="preserve"> IF(#REF!="", "",#REF!)</f>
        <v>#REF!</v>
      </c>
      <c r="AG21" s="65" t="e">
        <f xml:space="preserve"> IF(#REF!="", "",#REF!)</f>
        <v>#REF!</v>
      </c>
      <c r="AH21" s="65" t="e">
        <f xml:space="preserve"> IF(#REF!="", "",#REF!)</f>
        <v>#REF!</v>
      </c>
      <c r="AI21" s="65" t="e">
        <f xml:space="preserve"> IF(#REF!="", "",#REF!)</f>
        <v>#REF!</v>
      </c>
      <c r="AJ21" s="66" t="e">
        <f>IF(AK21="", "", IF($L21="男", VLOOKUP(AK21, データ!$B$2:$C$101, 2, FALSE), IF($L21="女", VLOOKUP(AK21, データ!$F$2:$H$101, 2, FALSE), "")))</f>
        <v>#REF!</v>
      </c>
      <c r="AK21" s="65" t="e">
        <f>IF(A21="","", IF(#REF!="", "",#REF!))</f>
        <v>#REF!</v>
      </c>
      <c r="AL21" s="65" t="e">
        <f xml:space="preserve"> IF(#REF!="", "",#REF!)</f>
        <v>#REF!</v>
      </c>
      <c r="AM21" s="65" t="e">
        <f xml:space="preserve"> IF(#REF!="", "",#REF!)</f>
        <v>#REF!</v>
      </c>
      <c r="AN21" s="65" t="e">
        <f xml:space="preserve"> IF(#REF!="", "",#REF!)</f>
        <v>#REF!</v>
      </c>
      <c r="AO21" s="65" t="e">
        <f xml:space="preserve"> IF(#REF!="", "",#REF!)</f>
        <v>#REF!</v>
      </c>
      <c r="AP21" s="66" t="e">
        <f>IF(AQ21="", "", IF($L21="男", VLOOKUP(AQ21, データ!$B$2:$C$101, 2, FALSE), IF($L21="女", VLOOKUP(AQ21, データ!$F$2:$H$101, 2, FALSE), "")))</f>
        <v>#REF!</v>
      </c>
      <c r="AQ21" s="65" t="e">
        <f>IF(A21="","", IF(#REF!="", "",#REF!))</f>
        <v>#REF!</v>
      </c>
      <c r="AR21" s="65" t="e">
        <f xml:space="preserve"> IF(#REF!="", "",#REF!)</f>
        <v>#REF!</v>
      </c>
      <c r="AS21" s="65" t="e">
        <f xml:space="preserve"> IF(#REF!="", "",#REF!)</f>
        <v>#REF!</v>
      </c>
      <c r="AT21" s="65" t="e">
        <f xml:space="preserve"> IF(#REF!="", "",#REF!)</f>
        <v>#REF!</v>
      </c>
      <c r="AU21" s="65" t="e">
        <f xml:space="preserve"> IF(#REF!="", "",#REF!)</f>
        <v>#REF!</v>
      </c>
      <c r="AV21" s="66" t="e">
        <f>IF(AW21="", "", IF($L21="男", VLOOKUP(AW21, データ!$B$2:$C$101, 2, FALSE), IF($L21="女", VLOOKUP(AW21, データ!$F$2:$H$101, 2, FALSE), "")))</f>
        <v>#REF!</v>
      </c>
      <c r="AW21" s="65" t="e">
        <f>IF(A21="","", IF(#REF!="", "",#REF!))</f>
        <v>#REF!</v>
      </c>
      <c r="AX21" s="65" t="e">
        <f xml:space="preserve"> IF(#REF!="", "",#REF!)</f>
        <v>#REF!</v>
      </c>
      <c r="AY21" s="65" t="e">
        <f xml:space="preserve"> IF(#REF!="", "",#REF!)</f>
        <v>#REF!</v>
      </c>
      <c r="AZ21" s="65" t="e">
        <f xml:space="preserve"> IF(#REF!="", "",#REF!)</f>
        <v>#REF!</v>
      </c>
      <c r="BA21" s="65" t="e">
        <f xml:space="preserve"> IF(#REF!="", "",#REF!)</f>
        <v>#REF!</v>
      </c>
      <c r="BB21" s="65" t="e">
        <f t="shared" si="4"/>
        <v>#REF!</v>
      </c>
    </row>
    <row r="22" spans="1:54">
      <c r="A22" s="66" t="e">
        <f>#REF!</f>
        <v>#REF!</v>
      </c>
      <c r="B22" s="66" t="e">
        <f xml:space="preserve"> IF(#REF!="", "",#REF!)</f>
        <v>#REF!</v>
      </c>
      <c r="C22" s="65" t="e">
        <f xml:space="preserve"> IF(#REF!="", "",#REF!)</f>
        <v>#REF!</v>
      </c>
      <c r="D22" s="65" t="e">
        <f xml:space="preserve"> IF(#REF!="", "",#REF!)</f>
        <v>#REF!</v>
      </c>
      <c r="E22" s="65" t="e">
        <f t="shared" si="0"/>
        <v>#REF!</v>
      </c>
      <c r="F22" s="65" t="e">
        <f t="shared" si="1"/>
        <v>#REF!</v>
      </c>
      <c r="G22" s="65" t="e">
        <f t="shared" si="2"/>
        <v>#REF!</v>
      </c>
      <c r="H22" s="65" t="e">
        <f t="shared" si="3"/>
        <v>#REF!</v>
      </c>
      <c r="I22" s="65" t="e">
        <f xml:space="preserve"> IF(#REF!="", "",#REF!)</f>
        <v>#REF!</v>
      </c>
      <c r="J22" s="65" t="e">
        <f xml:space="preserve"> IF(#REF!="", "",#REF!)</f>
        <v>#REF!</v>
      </c>
      <c r="K22" s="65" t="e">
        <f xml:space="preserve"> IF(#REF!="", "",#REF!)</f>
        <v>#REF!</v>
      </c>
      <c r="L22" s="65" t="e">
        <f xml:space="preserve"> IF(#REF!="", "",#REF!)</f>
        <v>#REF!</v>
      </c>
      <c r="M22" s="66" t="e">
        <f xml:space="preserve"> IF(#REF!="", "",#REF!)</f>
        <v>#REF!</v>
      </c>
      <c r="N22" s="66" t="e">
        <f xml:space="preserve"> IF(#REF!="", "",#REF!)</f>
        <v>#REF!</v>
      </c>
      <c r="O22" s="66" t="e">
        <f xml:space="preserve"> IF(#REF!="", "",#REF!)</f>
        <v>#REF!</v>
      </c>
      <c r="P22" s="65" t="e">
        <f xml:space="preserve"> IF(#REF!="", "",#REF!)</f>
        <v>#REF!</v>
      </c>
      <c r="Q22" s="66" t="e">
        <f>IF(A22="","",#REF!)</f>
        <v>#REF!</v>
      </c>
      <c r="R22" s="65" t="e">
        <f xml:space="preserve"> IF(Q22="", "",#REF!)</f>
        <v>#REF!</v>
      </c>
      <c r="S22" s="65" t="e">
        <f xml:space="preserve"> IF(Q22="", "",#REF!)</f>
        <v>#REF!</v>
      </c>
      <c r="T22" s="65" t="e">
        <f xml:space="preserve"> IF(Q22="", "",#REF!)</f>
        <v>#REF!</v>
      </c>
      <c r="U22" s="65" t="e">
        <f xml:space="preserve"> IF(Q22="", "",#REF!)</f>
        <v>#REF!</v>
      </c>
      <c r="V22" s="65" t="e">
        <f xml:space="preserve"> IF(#REF!="", "",#REF!)</f>
        <v>#REF!</v>
      </c>
      <c r="W22" s="65" t="e">
        <f xml:space="preserve"> IF(#REF!="", "",#REF!)</f>
        <v>#REF!</v>
      </c>
      <c r="X22" s="66" t="e">
        <f>IF(Y22="", "", IF($L22="男", VLOOKUP(Y22, データ!$B$2:$C$101, 2, FALSE), IF($L22="女", VLOOKUP(Y22, データ!$F$2:$H$101, 2, FALSE), "")))</f>
        <v>#REF!</v>
      </c>
      <c r="Y22" s="65" t="e">
        <f>IF(A22="","", IF(#REF!="", "",#REF!))</f>
        <v>#REF!</v>
      </c>
      <c r="Z22" s="65" t="e">
        <f xml:space="preserve"> IF(#REF!="", "",#REF!)</f>
        <v>#REF!</v>
      </c>
      <c r="AA22" s="65" t="e">
        <f xml:space="preserve"> IF(#REF!="", "",#REF!)</f>
        <v>#REF!</v>
      </c>
      <c r="AB22" s="65" t="e">
        <f xml:space="preserve"> IF(#REF!="", "",#REF!)</f>
        <v>#REF!</v>
      </c>
      <c r="AC22" s="65" t="e">
        <f xml:space="preserve"> IF(#REF!="", "",#REF!)</f>
        <v>#REF!</v>
      </c>
      <c r="AD22" s="66" t="e">
        <f>IF(AE22="", "", IF($L22="男", VLOOKUP(AE22, データ!$B$2:$C$101, 2, FALSE), IF($L22="女", VLOOKUP(AE22, データ!$F$2:$H$101, 2, FALSE), "")))</f>
        <v>#REF!</v>
      </c>
      <c r="AE22" s="65" t="e">
        <f>IF(A22="","", IF(#REF!="", "",#REF!))</f>
        <v>#REF!</v>
      </c>
      <c r="AF22" s="65" t="e">
        <f xml:space="preserve"> IF(#REF!="", "",#REF!)</f>
        <v>#REF!</v>
      </c>
      <c r="AG22" s="65" t="e">
        <f xml:space="preserve"> IF(#REF!="", "",#REF!)</f>
        <v>#REF!</v>
      </c>
      <c r="AH22" s="65" t="e">
        <f xml:space="preserve"> IF(#REF!="", "",#REF!)</f>
        <v>#REF!</v>
      </c>
      <c r="AI22" s="65" t="e">
        <f xml:space="preserve"> IF(#REF!="", "",#REF!)</f>
        <v>#REF!</v>
      </c>
      <c r="AJ22" s="66" t="e">
        <f>IF(AK22="", "", IF($L22="男", VLOOKUP(AK22, データ!$B$2:$C$101, 2, FALSE), IF($L22="女", VLOOKUP(AK22, データ!$F$2:$H$101, 2, FALSE), "")))</f>
        <v>#REF!</v>
      </c>
      <c r="AK22" s="65" t="e">
        <f>IF(A22="","", IF(#REF!="", "",#REF!))</f>
        <v>#REF!</v>
      </c>
      <c r="AL22" s="65" t="e">
        <f xml:space="preserve"> IF(#REF!="", "",#REF!)</f>
        <v>#REF!</v>
      </c>
      <c r="AM22" s="65" t="e">
        <f xml:space="preserve"> IF(#REF!="", "",#REF!)</f>
        <v>#REF!</v>
      </c>
      <c r="AN22" s="65" t="e">
        <f xml:space="preserve"> IF(#REF!="", "",#REF!)</f>
        <v>#REF!</v>
      </c>
      <c r="AO22" s="65" t="e">
        <f xml:space="preserve"> IF(#REF!="", "",#REF!)</f>
        <v>#REF!</v>
      </c>
      <c r="AP22" s="66" t="e">
        <f>IF(AQ22="", "", IF($L22="男", VLOOKUP(AQ22, データ!$B$2:$C$101, 2, FALSE), IF($L22="女", VLOOKUP(AQ22, データ!$F$2:$H$101, 2, FALSE), "")))</f>
        <v>#REF!</v>
      </c>
      <c r="AQ22" s="65" t="e">
        <f>IF(A22="","", IF(#REF!="", "",#REF!))</f>
        <v>#REF!</v>
      </c>
      <c r="AR22" s="65" t="e">
        <f xml:space="preserve"> IF(#REF!="", "",#REF!)</f>
        <v>#REF!</v>
      </c>
      <c r="AS22" s="65" t="e">
        <f xml:space="preserve"> IF(#REF!="", "",#REF!)</f>
        <v>#REF!</v>
      </c>
      <c r="AT22" s="65" t="e">
        <f xml:space="preserve"> IF(#REF!="", "",#REF!)</f>
        <v>#REF!</v>
      </c>
      <c r="AU22" s="65" t="e">
        <f xml:space="preserve"> IF(#REF!="", "",#REF!)</f>
        <v>#REF!</v>
      </c>
      <c r="AV22" s="66" t="e">
        <f>IF(AW22="", "", IF($L22="男", VLOOKUP(AW22, データ!$B$2:$C$101, 2, FALSE), IF($L22="女", VLOOKUP(AW22, データ!$F$2:$H$101, 2, FALSE), "")))</f>
        <v>#REF!</v>
      </c>
      <c r="AW22" s="65" t="e">
        <f>IF(A22="","", IF(#REF!="", "",#REF!))</f>
        <v>#REF!</v>
      </c>
      <c r="AX22" s="65" t="e">
        <f xml:space="preserve"> IF(#REF!="", "",#REF!)</f>
        <v>#REF!</v>
      </c>
      <c r="AY22" s="65" t="e">
        <f xml:space="preserve"> IF(#REF!="", "",#REF!)</f>
        <v>#REF!</v>
      </c>
      <c r="AZ22" s="65" t="e">
        <f xml:space="preserve"> IF(#REF!="", "",#REF!)</f>
        <v>#REF!</v>
      </c>
      <c r="BA22" s="65" t="e">
        <f xml:space="preserve"> IF(#REF!="", "",#REF!)</f>
        <v>#REF!</v>
      </c>
      <c r="BB22" s="65" t="e">
        <f t="shared" si="4"/>
        <v>#REF!</v>
      </c>
    </row>
    <row r="23" spans="1:54">
      <c r="A23" s="66" t="e">
        <f>#REF!</f>
        <v>#REF!</v>
      </c>
      <c r="B23" s="66" t="e">
        <f xml:space="preserve"> IF(#REF!="", "",#REF!)</f>
        <v>#REF!</v>
      </c>
      <c r="C23" s="65" t="e">
        <f xml:space="preserve"> IF(#REF!="", "",#REF!)</f>
        <v>#REF!</v>
      </c>
      <c r="D23" s="65" t="e">
        <f xml:space="preserve"> IF(#REF!="", "",#REF!)</f>
        <v>#REF!</v>
      </c>
      <c r="E23" s="65" t="e">
        <f t="shared" si="0"/>
        <v>#REF!</v>
      </c>
      <c r="F23" s="65" t="e">
        <f t="shared" si="1"/>
        <v>#REF!</v>
      </c>
      <c r="G23" s="65" t="e">
        <f t="shared" si="2"/>
        <v>#REF!</v>
      </c>
      <c r="H23" s="65" t="e">
        <f t="shared" si="3"/>
        <v>#REF!</v>
      </c>
      <c r="I23" s="65" t="e">
        <f xml:space="preserve"> IF(#REF!="", "",#REF!)</f>
        <v>#REF!</v>
      </c>
      <c r="J23" s="65" t="e">
        <f xml:space="preserve"> IF(#REF!="", "",#REF!)</f>
        <v>#REF!</v>
      </c>
      <c r="K23" s="65" t="e">
        <f xml:space="preserve"> IF(#REF!="", "",#REF!)</f>
        <v>#REF!</v>
      </c>
      <c r="L23" s="65" t="e">
        <f xml:space="preserve"> IF(#REF!="", "",#REF!)</f>
        <v>#REF!</v>
      </c>
      <c r="M23" s="66" t="e">
        <f xml:space="preserve"> IF(#REF!="", "",#REF!)</f>
        <v>#REF!</v>
      </c>
      <c r="N23" s="66" t="e">
        <f xml:space="preserve"> IF(#REF!="", "",#REF!)</f>
        <v>#REF!</v>
      </c>
      <c r="O23" s="66" t="e">
        <f xml:space="preserve"> IF(#REF!="", "",#REF!)</f>
        <v>#REF!</v>
      </c>
      <c r="P23" s="65" t="e">
        <f xml:space="preserve"> IF(#REF!="", "",#REF!)</f>
        <v>#REF!</v>
      </c>
      <c r="Q23" s="66" t="e">
        <f>IF(A23="","",#REF!)</f>
        <v>#REF!</v>
      </c>
      <c r="R23" s="65" t="e">
        <f xml:space="preserve"> IF(Q23="", "",#REF!)</f>
        <v>#REF!</v>
      </c>
      <c r="S23" s="65" t="e">
        <f xml:space="preserve"> IF(Q23="", "",#REF!)</f>
        <v>#REF!</v>
      </c>
      <c r="T23" s="65" t="e">
        <f xml:space="preserve"> IF(Q23="", "",#REF!)</f>
        <v>#REF!</v>
      </c>
      <c r="U23" s="65" t="e">
        <f xml:space="preserve"> IF(Q23="", "",#REF!)</f>
        <v>#REF!</v>
      </c>
      <c r="V23" s="65" t="e">
        <f xml:space="preserve"> IF(#REF!="", "",#REF!)</f>
        <v>#REF!</v>
      </c>
      <c r="W23" s="65" t="e">
        <f xml:space="preserve"> IF(#REF!="", "",#REF!)</f>
        <v>#REF!</v>
      </c>
      <c r="X23" s="66" t="e">
        <f>IF(Y23="", "", IF($L23="男", VLOOKUP(Y23, データ!$B$2:$C$101, 2, FALSE), IF($L23="女", VLOOKUP(Y23, データ!$F$2:$H$101, 2, FALSE), "")))</f>
        <v>#REF!</v>
      </c>
      <c r="Y23" s="65" t="e">
        <f>IF(A23="","", IF(#REF!="", "",#REF!))</f>
        <v>#REF!</v>
      </c>
      <c r="Z23" s="65" t="e">
        <f xml:space="preserve"> IF(#REF!="", "",#REF!)</f>
        <v>#REF!</v>
      </c>
      <c r="AA23" s="65" t="e">
        <f xml:space="preserve"> IF(#REF!="", "",#REF!)</f>
        <v>#REF!</v>
      </c>
      <c r="AB23" s="65" t="e">
        <f xml:space="preserve"> IF(#REF!="", "",#REF!)</f>
        <v>#REF!</v>
      </c>
      <c r="AC23" s="65" t="e">
        <f xml:space="preserve"> IF(#REF!="", "",#REF!)</f>
        <v>#REF!</v>
      </c>
      <c r="AD23" s="66" t="e">
        <f>IF(AE23="", "", IF($L23="男", VLOOKUP(AE23, データ!$B$2:$C$101, 2, FALSE), IF($L23="女", VLOOKUP(AE23, データ!$F$2:$H$101, 2, FALSE), "")))</f>
        <v>#REF!</v>
      </c>
      <c r="AE23" s="65" t="e">
        <f>IF(A23="","", IF(#REF!="", "",#REF!))</f>
        <v>#REF!</v>
      </c>
      <c r="AF23" s="65" t="e">
        <f xml:space="preserve"> IF(#REF!="", "",#REF!)</f>
        <v>#REF!</v>
      </c>
      <c r="AG23" s="65" t="e">
        <f xml:space="preserve"> IF(#REF!="", "",#REF!)</f>
        <v>#REF!</v>
      </c>
      <c r="AH23" s="65" t="e">
        <f xml:space="preserve"> IF(#REF!="", "",#REF!)</f>
        <v>#REF!</v>
      </c>
      <c r="AI23" s="65" t="e">
        <f xml:space="preserve"> IF(#REF!="", "",#REF!)</f>
        <v>#REF!</v>
      </c>
      <c r="AJ23" s="66" t="e">
        <f>IF(AK23="", "", IF($L23="男", VLOOKUP(AK23, データ!$B$2:$C$101, 2, FALSE), IF($L23="女", VLOOKUP(AK23, データ!$F$2:$H$101, 2, FALSE), "")))</f>
        <v>#REF!</v>
      </c>
      <c r="AK23" s="65" t="e">
        <f>IF(A23="","", IF(#REF!="", "",#REF!))</f>
        <v>#REF!</v>
      </c>
      <c r="AL23" s="65" t="e">
        <f xml:space="preserve"> IF(#REF!="", "",#REF!)</f>
        <v>#REF!</v>
      </c>
      <c r="AM23" s="65" t="e">
        <f xml:space="preserve"> IF(#REF!="", "",#REF!)</f>
        <v>#REF!</v>
      </c>
      <c r="AN23" s="65" t="e">
        <f xml:space="preserve"> IF(#REF!="", "",#REF!)</f>
        <v>#REF!</v>
      </c>
      <c r="AO23" s="65" t="e">
        <f xml:space="preserve"> IF(#REF!="", "",#REF!)</f>
        <v>#REF!</v>
      </c>
      <c r="AP23" s="66" t="e">
        <f>IF(AQ23="", "", IF($L23="男", VLOOKUP(AQ23, データ!$B$2:$C$101, 2, FALSE), IF($L23="女", VLOOKUP(AQ23, データ!$F$2:$H$101, 2, FALSE), "")))</f>
        <v>#REF!</v>
      </c>
      <c r="AQ23" s="65" t="e">
        <f>IF(A23="","", IF(#REF!="", "",#REF!))</f>
        <v>#REF!</v>
      </c>
      <c r="AR23" s="65" t="e">
        <f xml:space="preserve"> IF(#REF!="", "",#REF!)</f>
        <v>#REF!</v>
      </c>
      <c r="AS23" s="65" t="e">
        <f xml:space="preserve"> IF(#REF!="", "",#REF!)</f>
        <v>#REF!</v>
      </c>
      <c r="AT23" s="65" t="e">
        <f xml:space="preserve"> IF(#REF!="", "",#REF!)</f>
        <v>#REF!</v>
      </c>
      <c r="AU23" s="65" t="e">
        <f xml:space="preserve"> IF(#REF!="", "",#REF!)</f>
        <v>#REF!</v>
      </c>
      <c r="AV23" s="66" t="e">
        <f>IF(AW23="", "", IF($L23="男", VLOOKUP(AW23, データ!$B$2:$C$101, 2, FALSE), IF($L23="女", VLOOKUP(AW23, データ!$F$2:$H$101, 2, FALSE), "")))</f>
        <v>#REF!</v>
      </c>
      <c r="AW23" s="65" t="e">
        <f>IF(A23="","", IF(#REF!="", "",#REF!))</f>
        <v>#REF!</v>
      </c>
      <c r="AX23" s="65" t="e">
        <f xml:space="preserve"> IF(#REF!="", "",#REF!)</f>
        <v>#REF!</v>
      </c>
      <c r="AY23" s="65" t="e">
        <f xml:space="preserve"> IF(#REF!="", "",#REF!)</f>
        <v>#REF!</v>
      </c>
      <c r="AZ23" s="65" t="e">
        <f xml:space="preserve"> IF(#REF!="", "",#REF!)</f>
        <v>#REF!</v>
      </c>
      <c r="BA23" s="65" t="e">
        <f xml:space="preserve"> IF(#REF!="", "",#REF!)</f>
        <v>#REF!</v>
      </c>
      <c r="BB23" s="65" t="e">
        <f t="shared" si="4"/>
        <v>#REF!</v>
      </c>
    </row>
    <row r="24" spans="1:54">
      <c r="A24" s="66" t="e">
        <f>#REF!</f>
        <v>#REF!</v>
      </c>
      <c r="B24" s="66" t="e">
        <f xml:space="preserve"> IF(#REF!="", "",#REF!)</f>
        <v>#REF!</v>
      </c>
      <c r="C24" s="65" t="e">
        <f xml:space="preserve"> IF(#REF!="", "",#REF!)</f>
        <v>#REF!</v>
      </c>
      <c r="D24" s="65" t="e">
        <f xml:space="preserve"> IF(#REF!="", "",#REF!)</f>
        <v>#REF!</v>
      </c>
      <c r="E24" s="65" t="e">
        <f t="shared" si="0"/>
        <v>#REF!</v>
      </c>
      <c r="F24" s="65" t="e">
        <f t="shared" si="1"/>
        <v>#REF!</v>
      </c>
      <c r="G24" s="65" t="e">
        <f t="shared" si="2"/>
        <v>#REF!</v>
      </c>
      <c r="H24" s="65" t="e">
        <f t="shared" si="3"/>
        <v>#REF!</v>
      </c>
      <c r="I24" s="65" t="e">
        <f xml:space="preserve"> IF(#REF!="", "",#REF!)</f>
        <v>#REF!</v>
      </c>
      <c r="J24" s="65" t="e">
        <f xml:space="preserve"> IF(#REF!="", "",#REF!)</f>
        <v>#REF!</v>
      </c>
      <c r="K24" s="65" t="e">
        <f xml:space="preserve"> IF(#REF!="", "",#REF!)</f>
        <v>#REF!</v>
      </c>
      <c r="L24" s="65" t="e">
        <f xml:space="preserve"> IF(#REF!="", "",#REF!)</f>
        <v>#REF!</v>
      </c>
      <c r="M24" s="66" t="e">
        <f xml:space="preserve"> IF(#REF!="", "",#REF!)</f>
        <v>#REF!</v>
      </c>
      <c r="N24" s="66" t="e">
        <f xml:space="preserve"> IF(#REF!="", "",#REF!)</f>
        <v>#REF!</v>
      </c>
      <c r="O24" s="66" t="e">
        <f xml:space="preserve"> IF(#REF!="", "",#REF!)</f>
        <v>#REF!</v>
      </c>
      <c r="P24" s="65" t="e">
        <f xml:space="preserve"> IF(#REF!="", "",#REF!)</f>
        <v>#REF!</v>
      </c>
      <c r="Q24" s="66" t="e">
        <f>IF(A24="","",#REF!)</f>
        <v>#REF!</v>
      </c>
      <c r="R24" s="65" t="e">
        <f xml:space="preserve"> IF(Q24="", "",#REF!)</f>
        <v>#REF!</v>
      </c>
      <c r="S24" s="65" t="e">
        <f xml:space="preserve"> IF(Q24="", "",#REF!)</f>
        <v>#REF!</v>
      </c>
      <c r="T24" s="65" t="e">
        <f xml:space="preserve"> IF(Q24="", "",#REF!)</f>
        <v>#REF!</v>
      </c>
      <c r="U24" s="65" t="e">
        <f xml:space="preserve"> IF(Q24="", "",#REF!)</f>
        <v>#REF!</v>
      </c>
      <c r="V24" s="65" t="e">
        <f xml:space="preserve"> IF(#REF!="", "",#REF!)</f>
        <v>#REF!</v>
      </c>
      <c r="W24" s="65" t="e">
        <f xml:space="preserve"> IF(#REF!="", "",#REF!)</f>
        <v>#REF!</v>
      </c>
      <c r="X24" s="66" t="e">
        <f>IF(Y24="", "", IF($L24="男", VLOOKUP(Y24, データ!$B$2:$C$101, 2, FALSE), IF($L24="女", VLOOKUP(Y24, データ!$F$2:$H$101, 2, FALSE), "")))</f>
        <v>#REF!</v>
      </c>
      <c r="Y24" s="65" t="e">
        <f>IF(A24="","", IF(#REF!="", "",#REF!))</f>
        <v>#REF!</v>
      </c>
      <c r="Z24" s="65" t="e">
        <f xml:space="preserve"> IF(#REF!="", "",#REF!)</f>
        <v>#REF!</v>
      </c>
      <c r="AA24" s="65" t="e">
        <f xml:space="preserve"> IF(#REF!="", "",#REF!)</f>
        <v>#REF!</v>
      </c>
      <c r="AB24" s="65" t="e">
        <f xml:space="preserve"> IF(#REF!="", "",#REF!)</f>
        <v>#REF!</v>
      </c>
      <c r="AC24" s="65" t="e">
        <f xml:space="preserve"> IF(#REF!="", "",#REF!)</f>
        <v>#REF!</v>
      </c>
      <c r="AD24" s="66" t="e">
        <f>IF(AE24="", "", IF($L24="男", VLOOKUP(AE24, データ!$B$2:$C$101, 2, FALSE), IF($L24="女", VLOOKUP(AE24, データ!$F$2:$H$101, 2, FALSE), "")))</f>
        <v>#REF!</v>
      </c>
      <c r="AE24" s="65" t="e">
        <f>IF(A24="","", IF(#REF!="", "",#REF!))</f>
        <v>#REF!</v>
      </c>
      <c r="AF24" s="65" t="e">
        <f xml:space="preserve"> IF(#REF!="", "",#REF!)</f>
        <v>#REF!</v>
      </c>
      <c r="AG24" s="65" t="e">
        <f xml:space="preserve"> IF(#REF!="", "",#REF!)</f>
        <v>#REF!</v>
      </c>
      <c r="AH24" s="65" t="e">
        <f xml:space="preserve"> IF(#REF!="", "",#REF!)</f>
        <v>#REF!</v>
      </c>
      <c r="AI24" s="65" t="e">
        <f xml:space="preserve"> IF(#REF!="", "",#REF!)</f>
        <v>#REF!</v>
      </c>
      <c r="AJ24" s="66" t="e">
        <f>IF(AK24="", "", IF($L24="男", VLOOKUP(AK24, データ!$B$2:$C$101, 2, FALSE), IF($L24="女", VLOOKUP(AK24, データ!$F$2:$H$101, 2, FALSE), "")))</f>
        <v>#REF!</v>
      </c>
      <c r="AK24" s="65" t="e">
        <f>IF(A24="","", IF(#REF!="", "",#REF!))</f>
        <v>#REF!</v>
      </c>
      <c r="AL24" s="65" t="e">
        <f xml:space="preserve"> IF(#REF!="", "",#REF!)</f>
        <v>#REF!</v>
      </c>
      <c r="AM24" s="65" t="e">
        <f xml:space="preserve"> IF(#REF!="", "",#REF!)</f>
        <v>#REF!</v>
      </c>
      <c r="AN24" s="65" t="e">
        <f xml:space="preserve"> IF(#REF!="", "",#REF!)</f>
        <v>#REF!</v>
      </c>
      <c r="AO24" s="65" t="e">
        <f xml:space="preserve"> IF(#REF!="", "",#REF!)</f>
        <v>#REF!</v>
      </c>
      <c r="AP24" s="66" t="e">
        <f>IF(AQ24="", "", IF($L24="男", VLOOKUP(AQ24, データ!$B$2:$C$101, 2, FALSE), IF($L24="女", VLOOKUP(AQ24, データ!$F$2:$H$101, 2, FALSE), "")))</f>
        <v>#REF!</v>
      </c>
      <c r="AQ24" s="65" t="e">
        <f>IF(A24="","", IF(#REF!="", "",#REF!))</f>
        <v>#REF!</v>
      </c>
      <c r="AR24" s="65" t="e">
        <f xml:space="preserve"> IF(#REF!="", "",#REF!)</f>
        <v>#REF!</v>
      </c>
      <c r="AS24" s="65" t="e">
        <f xml:space="preserve"> IF(#REF!="", "",#REF!)</f>
        <v>#REF!</v>
      </c>
      <c r="AT24" s="65" t="e">
        <f xml:space="preserve"> IF(#REF!="", "",#REF!)</f>
        <v>#REF!</v>
      </c>
      <c r="AU24" s="65" t="e">
        <f xml:space="preserve"> IF(#REF!="", "",#REF!)</f>
        <v>#REF!</v>
      </c>
      <c r="AV24" s="66" t="e">
        <f>IF(AW24="", "", IF($L24="男", VLOOKUP(AW24, データ!$B$2:$C$101, 2, FALSE), IF($L24="女", VLOOKUP(AW24, データ!$F$2:$H$101, 2, FALSE), "")))</f>
        <v>#REF!</v>
      </c>
      <c r="AW24" s="65" t="e">
        <f>IF(A24="","", IF(#REF!="", "",#REF!))</f>
        <v>#REF!</v>
      </c>
      <c r="AX24" s="65" t="e">
        <f xml:space="preserve"> IF(#REF!="", "",#REF!)</f>
        <v>#REF!</v>
      </c>
      <c r="AY24" s="65" t="e">
        <f xml:space="preserve"> IF(#REF!="", "",#REF!)</f>
        <v>#REF!</v>
      </c>
      <c r="AZ24" s="65" t="e">
        <f xml:space="preserve"> IF(#REF!="", "",#REF!)</f>
        <v>#REF!</v>
      </c>
      <c r="BA24" s="65" t="e">
        <f xml:space="preserve"> IF(#REF!="", "",#REF!)</f>
        <v>#REF!</v>
      </c>
      <c r="BB24" s="65" t="e">
        <f t="shared" si="4"/>
        <v>#REF!</v>
      </c>
    </row>
    <row r="25" spans="1:54">
      <c r="A25" s="66" t="e">
        <f>#REF!</f>
        <v>#REF!</v>
      </c>
      <c r="B25" s="66" t="e">
        <f xml:space="preserve"> IF(#REF!="", "",#REF!)</f>
        <v>#REF!</v>
      </c>
      <c r="C25" s="65" t="e">
        <f xml:space="preserve"> IF(#REF!="", "",#REF!)</f>
        <v>#REF!</v>
      </c>
      <c r="D25" s="65" t="e">
        <f xml:space="preserve"> IF(#REF!="", "",#REF!)</f>
        <v>#REF!</v>
      </c>
      <c r="E25" s="65" t="e">
        <f t="shared" si="0"/>
        <v>#REF!</v>
      </c>
      <c r="F25" s="65" t="e">
        <f t="shared" si="1"/>
        <v>#REF!</v>
      </c>
      <c r="G25" s="65" t="e">
        <f t="shared" si="2"/>
        <v>#REF!</v>
      </c>
      <c r="H25" s="65" t="e">
        <f t="shared" si="3"/>
        <v>#REF!</v>
      </c>
      <c r="I25" s="65" t="e">
        <f xml:space="preserve"> IF(#REF!="", "",#REF!)</f>
        <v>#REF!</v>
      </c>
      <c r="J25" s="65" t="e">
        <f xml:space="preserve"> IF(#REF!="", "",#REF!)</f>
        <v>#REF!</v>
      </c>
      <c r="K25" s="65" t="e">
        <f xml:space="preserve"> IF(#REF!="", "",#REF!)</f>
        <v>#REF!</v>
      </c>
      <c r="L25" s="65" t="e">
        <f xml:space="preserve"> IF(#REF!="", "",#REF!)</f>
        <v>#REF!</v>
      </c>
      <c r="M25" s="66" t="e">
        <f xml:space="preserve"> IF(#REF!="", "",#REF!)</f>
        <v>#REF!</v>
      </c>
      <c r="N25" s="66" t="e">
        <f xml:space="preserve"> IF(#REF!="", "",#REF!)</f>
        <v>#REF!</v>
      </c>
      <c r="O25" s="66" t="e">
        <f xml:space="preserve"> IF(#REF!="", "",#REF!)</f>
        <v>#REF!</v>
      </c>
      <c r="P25" s="65" t="e">
        <f xml:space="preserve"> IF(#REF!="", "",#REF!)</f>
        <v>#REF!</v>
      </c>
      <c r="Q25" s="66" t="e">
        <f>IF(A25="","",#REF!)</f>
        <v>#REF!</v>
      </c>
      <c r="R25" s="65" t="e">
        <f xml:space="preserve"> IF(Q25="", "",#REF!)</f>
        <v>#REF!</v>
      </c>
      <c r="S25" s="65" t="e">
        <f xml:space="preserve"> IF(Q25="", "",#REF!)</f>
        <v>#REF!</v>
      </c>
      <c r="T25" s="65" t="e">
        <f xml:space="preserve"> IF(Q25="", "",#REF!)</f>
        <v>#REF!</v>
      </c>
      <c r="U25" s="65" t="e">
        <f xml:space="preserve"> IF(Q25="", "",#REF!)</f>
        <v>#REF!</v>
      </c>
      <c r="V25" s="65" t="e">
        <f xml:space="preserve"> IF(#REF!="", "",#REF!)</f>
        <v>#REF!</v>
      </c>
      <c r="W25" s="65" t="e">
        <f xml:space="preserve"> IF(#REF!="", "",#REF!)</f>
        <v>#REF!</v>
      </c>
      <c r="X25" s="66" t="e">
        <f>IF(Y25="", "", IF($L25="男", VLOOKUP(Y25, データ!$B$2:$C$101, 2, FALSE), IF($L25="女", VLOOKUP(Y25, データ!$F$2:$H$101, 2, FALSE), "")))</f>
        <v>#REF!</v>
      </c>
      <c r="Y25" s="65" t="e">
        <f>IF(A25="","", IF(#REF!="", "",#REF!))</f>
        <v>#REF!</v>
      </c>
      <c r="Z25" s="65" t="e">
        <f xml:space="preserve"> IF(#REF!="", "",#REF!)</f>
        <v>#REF!</v>
      </c>
      <c r="AA25" s="65" t="e">
        <f xml:space="preserve"> IF(#REF!="", "",#REF!)</f>
        <v>#REF!</v>
      </c>
      <c r="AB25" s="65" t="e">
        <f xml:space="preserve"> IF(#REF!="", "",#REF!)</f>
        <v>#REF!</v>
      </c>
      <c r="AC25" s="65" t="e">
        <f xml:space="preserve"> IF(#REF!="", "",#REF!)</f>
        <v>#REF!</v>
      </c>
      <c r="AD25" s="66" t="e">
        <f>IF(AE25="", "", IF($L25="男", VLOOKUP(AE25, データ!$B$2:$C$101, 2, FALSE), IF($L25="女", VLOOKUP(AE25, データ!$F$2:$H$101, 2, FALSE), "")))</f>
        <v>#REF!</v>
      </c>
      <c r="AE25" s="65" t="e">
        <f>IF(A25="","", IF(#REF!="", "",#REF!))</f>
        <v>#REF!</v>
      </c>
      <c r="AF25" s="65" t="e">
        <f xml:space="preserve"> IF(#REF!="", "",#REF!)</f>
        <v>#REF!</v>
      </c>
      <c r="AG25" s="65" t="e">
        <f xml:space="preserve"> IF(#REF!="", "",#REF!)</f>
        <v>#REF!</v>
      </c>
      <c r="AH25" s="65" t="e">
        <f xml:space="preserve"> IF(#REF!="", "",#REF!)</f>
        <v>#REF!</v>
      </c>
      <c r="AI25" s="65" t="e">
        <f xml:space="preserve"> IF(#REF!="", "",#REF!)</f>
        <v>#REF!</v>
      </c>
      <c r="AJ25" s="66" t="e">
        <f>IF(AK25="", "", IF($L25="男", VLOOKUP(AK25, データ!$B$2:$C$101, 2, FALSE), IF($L25="女", VLOOKUP(AK25, データ!$F$2:$H$101, 2, FALSE), "")))</f>
        <v>#REF!</v>
      </c>
      <c r="AK25" s="65" t="e">
        <f>IF(A25="","", IF(#REF!="", "",#REF!))</f>
        <v>#REF!</v>
      </c>
      <c r="AL25" s="65" t="e">
        <f xml:space="preserve"> IF(#REF!="", "",#REF!)</f>
        <v>#REF!</v>
      </c>
      <c r="AM25" s="65" t="e">
        <f xml:space="preserve"> IF(#REF!="", "",#REF!)</f>
        <v>#REF!</v>
      </c>
      <c r="AN25" s="65" t="e">
        <f xml:space="preserve"> IF(#REF!="", "",#REF!)</f>
        <v>#REF!</v>
      </c>
      <c r="AO25" s="65" t="e">
        <f xml:space="preserve"> IF(#REF!="", "",#REF!)</f>
        <v>#REF!</v>
      </c>
      <c r="AP25" s="66" t="e">
        <f>IF(AQ25="", "", IF($L25="男", VLOOKUP(AQ25, データ!$B$2:$C$101, 2, FALSE), IF($L25="女", VLOOKUP(AQ25, データ!$F$2:$H$101, 2, FALSE), "")))</f>
        <v>#REF!</v>
      </c>
      <c r="AQ25" s="65" t="e">
        <f>IF(A25="","", IF(#REF!="", "",#REF!))</f>
        <v>#REF!</v>
      </c>
      <c r="AR25" s="65" t="e">
        <f xml:space="preserve"> IF(#REF!="", "",#REF!)</f>
        <v>#REF!</v>
      </c>
      <c r="AS25" s="65" t="e">
        <f xml:space="preserve"> IF(#REF!="", "",#REF!)</f>
        <v>#REF!</v>
      </c>
      <c r="AT25" s="65" t="e">
        <f xml:space="preserve"> IF(#REF!="", "",#REF!)</f>
        <v>#REF!</v>
      </c>
      <c r="AU25" s="65" t="e">
        <f xml:space="preserve"> IF(#REF!="", "",#REF!)</f>
        <v>#REF!</v>
      </c>
      <c r="AV25" s="66" t="e">
        <f>IF(AW25="", "", IF($L25="男", VLOOKUP(AW25, データ!$B$2:$C$101, 2, FALSE), IF($L25="女", VLOOKUP(AW25, データ!$F$2:$H$101, 2, FALSE), "")))</f>
        <v>#REF!</v>
      </c>
      <c r="AW25" s="65" t="e">
        <f>IF(A25="","", IF(#REF!="", "",#REF!))</f>
        <v>#REF!</v>
      </c>
      <c r="AX25" s="65" t="e">
        <f xml:space="preserve"> IF(#REF!="", "",#REF!)</f>
        <v>#REF!</v>
      </c>
      <c r="AY25" s="65" t="e">
        <f xml:space="preserve"> IF(#REF!="", "",#REF!)</f>
        <v>#REF!</v>
      </c>
      <c r="AZ25" s="65" t="e">
        <f xml:space="preserve"> IF(#REF!="", "",#REF!)</f>
        <v>#REF!</v>
      </c>
      <c r="BA25" s="65" t="e">
        <f xml:space="preserve"> IF(#REF!="", "",#REF!)</f>
        <v>#REF!</v>
      </c>
      <c r="BB25" s="65" t="e">
        <f t="shared" si="4"/>
        <v>#REF!</v>
      </c>
    </row>
    <row r="26" spans="1:54">
      <c r="A26" s="66" t="e">
        <f>#REF!</f>
        <v>#REF!</v>
      </c>
      <c r="B26" s="66" t="e">
        <f xml:space="preserve"> IF(#REF!="", "",#REF!)</f>
        <v>#REF!</v>
      </c>
      <c r="C26" s="65" t="e">
        <f xml:space="preserve"> IF(#REF!="", "",#REF!)</f>
        <v>#REF!</v>
      </c>
      <c r="D26" s="65" t="e">
        <f xml:space="preserve"> IF(#REF!="", "",#REF!)</f>
        <v>#REF!</v>
      </c>
      <c r="E26" s="65" t="e">
        <f t="shared" si="0"/>
        <v>#REF!</v>
      </c>
      <c r="F26" s="65" t="e">
        <f t="shared" si="1"/>
        <v>#REF!</v>
      </c>
      <c r="G26" s="65" t="e">
        <f t="shared" si="2"/>
        <v>#REF!</v>
      </c>
      <c r="H26" s="65" t="e">
        <f t="shared" si="3"/>
        <v>#REF!</v>
      </c>
      <c r="I26" s="65" t="e">
        <f xml:space="preserve"> IF(#REF!="", "",#REF!)</f>
        <v>#REF!</v>
      </c>
      <c r="J26" s="65" t="e">
        <f xml:space="preserve"> IF(#REF!="", "",#REF!)</f>
        <v>#REF!</v>
      </c>
      <c r="K26" s="65" t="e">
        <f xml:space="preserve"> IF(#REF!="", "",#REF!)</f>
        <v>#REF!</v>
      </c>
      <c r="L26" s="65" t="e">
        <f xml:space="preserve"> IF(#REF!="", "",#REF!)</f>
        <v>#REF!</v>
      </c>
      <c r="M26" s="66" t="e">
        <f xml:space="preserve"> IF(#REF!="", "",#REF!)</f>
        <v>#REF!</v>
      </c>
      <c r="N26" s="66" t="e">
        <f xml:space="preserve"> IF(#REF!="", "",#REF!)</f>
        <v>#REF!</v>
      </c>
      <c r="O26" s="66" t="e">
        <f xml:space="preserve"> IF(#REF!="", "",#REF!)</f>
        <v>#REF!</v>
      </c>
      <c r="P26" s="65" t="e">
        <f xml:space="preserve"> IF(#REF!="", "",#REF!)</f>
        <v>#REF!</v>
      </c>
      <c r="Q26" s="66" t="e">
        <f>IF(A26="","",#REF!)</f>
        <v>#REF!</v>
      </c>
      <c r="R26" s="65" t="e">
        <f xml:space="preserve"> IF(Q26="", "",#REF!)</f>
        <v>#REF!</v>
      </c>
      <c r="S26" s="65" t="e">
        <f xml:space="preserve"> IF(Q26="", "",#REF!)</f>
        <v>#REF!</v>
      </c>
      <c r="T26" s="65" t="e">
        <f xml:space="preserve"> IF(Q26="", "",#REF!)</f>
        <v>#REF!</v>
      </c>
      <c r="U26" s="65" t="e">
        <f xml:space="preserve"> IF(Q26="", "",#REF!)</f>
        <v>#REF!</v>
      </c>
      <c r="V26" s="65" t="e">
        <f xml:space="preserve"> IF(#REF!="", "",#REF!)</f>
        <v>#REF!</v>
      </c>
      <c r="W26" s="65" t="e">
        <f xml:space="preserve"> IF(#REF!="", "",#REF!)</f>
        <v>#REF!</v>
      </c>
      <c r="X26" s="66" t="e">
        <f>IF(Y26="", "", IF($L26="男", VLOOKUP(Y26, データ!$B$2:$C$101, 2, FALSE), IF($L26="女", VLOOKUP(Y26, データ!$F$2:$H$101, 2, FALSE), "")))</f>
        <v>#REF!</v>
      </c>
      <c r="Y26" s="65" t="e">
        <f>IF(A26="","", IF(#REF!="", "",#REF!))</f>
        <v>#REF!</v>
      </c>
      <c r="Z26" s="65" t="e">
        <f xml:space="preserve"> IF(#REF!="", "",#REF!)</f>
        <v>#REF!</v>
      </c>
      <c r="AA26" s="65" t="e">
        <f xml:space="preserve"> IF(#REF!="", "",#REF!)</f>
        <v>#REF!</v>
      </c>
      <c r="AB26" s="65" t="e">
        <f xml:space="preserve"> IF(#REF!="", "",#REF!)</f>
        <v>#REF!</v>
      </c>
      <c r="AC26" s="65" t="e">
        <f xml:space="preserve"> IF(#REF!="", "",#REF!)</f>
        <v>#REF!</v>
      </c>
      <c r="AD26" s="66" t="e">
        <f>IF(AE26="", "", IF($L26="男", VLOOKUP(AE26, データ!$B$2:$C$101, 2, FALSE), IF($L26="女", VLOOKUP(AE26, データ!$F$2:$H$101, 2, FALSE), "")))</f>
        <v>#REF!</v>
      </c>
      <c r="AE26" s="65" t="e">
        <f>IF(A26="","", IF(#REF!="", "",#REF!))</f>
        <v>#REF!</v>
      </c>
      <c r="AF26" s="65" t="e">
        <f xml:space="preserve"> IF(#REF!="", "",#REF!)</f>
        <v>#REF!</v>
      </c>
      <c r="AG26" s="65" t="e">
        <f xml:space="preserve"> IF(#REF!="", "",#REF!)</f>
        <v>#REF!</v>
      </c>
      <c r="AH26" s="65" t="e">
        <f xml:space="preserve"> IF(#REF!="", "",#REF!)</f>
        <v>#REF!</v>
      </c>
      <c r="AI26" s="65" t="e">
        <f xml:space="preserve"> IF(#REF!="", "",#REF!)</f>
        <v>#REF!</v>
      </c>
      <c r="AJ26" s="66" t="e">
        <f>IF(AK26="", "", IF($L26="男", VLOOKUP(AK26, データ!$B$2:$C$101, 2, FALSE), IF($L26="女", VLOOKUP(AK26, データ!$F$2:$H$101, 2, FALSE), "")))</f>
        <v>#REF!</v>
      </c>
      <c r="AK26" s="65" t="e">
        <f>IF(A26="","", IF(#REF!="", "",#REF!))</f>
        <v>#REF!</v>
      </c>
      <c r="AL26" s="65" t="e">
        <f xml:space="preserve"> IF(#REF!="", "",#REF!)</f>
        <v>#REF!</v>
      </c>
      <c r="AM26" s="65" t="e">
        <f xml:space="preserve"> IF(#REF!="", "",#REF!)</f>
        <v>#REF!</v>
      </c>
      <c r="AN26" s="65" t="e">
        <f xml:space="preserve"> IF(#REF!="", "",#REF!)</f>
        <v>#REF!</v>
      </c>
      <c r="AO26" s="65" t="e">
        <f xml:space="preserve"> IF(#REF!="", "",#REF!)</f>
        <v>#REF!</v>
      </c>
      <c r="AP26" s="66" t="e">
        <f>IF(AQ26="", "", IF($L26="男", VLOOKUP(AQ26, データ!$B$2:$C$101, 2, FALSE), IF($L26="女", VLOOKUP(AQ26, データ!$F$2:$H$101, 2, FALSE), "")))</f>
        <v>#REF!</v>
      </c>
      <c r="AQ26" s="65" t="e">
        <f>IF(A26="","", IF(#REF!="", "",#REF!))</f>
        <v>#REF!</v>
      </c>
      <c r="AR26" s="65" t="e">
        <f xml:space="preserve"> IF(#REF!="", "",#REF!)</f>
        <v>#REF!</v>
      </c>
      <c r="AS26" s="65" t="e">
        <f xml:space="preserve"> IF(#REF!="", "",#REF!)</f>
        <v>#REF!</v>
      </c>
      <c r="AT26" s="65" t="e">
        <f xml:space="preserve"> IF(#REF!="", "",#REF!)</f>
        <v>#REF!</v>
      </c>
      <c r="AU26" s="65" t="e">
        <f xml:space="preserve"> IF(#REF!="", "",#REF!)</f>
        <v>#REF!</v>
      </c>
      <c r="AV26" s="66" t="e">
        <f>IF(AW26="", "", IF($L26="男", VLOOKUP(AW26, データ!$B$2:$C$101, 2, FALSE), IF($L26="女", VLOOKUP(AW26, データ!$F$2:$H$101, 2, FALSE), "")))</f>
        <v>#REF!</v>
      </c>
      <c r="AW26" s="65" t="e">
        <f>IF(A26="","", IF(#REF!="", "",#REF!))</f>
        <v>#REF!</v>
      </c>
      <c r="AX26" s="65" t="e">
        <f xml:space="preserve"> IF(#REF!="", "",#REF!)</f>
        <v>#REF!</v>
      </c>
      <c r="AY26" s="65" t="e">
        <f xml:space="preserve"> IF(#REF!="", "",#REF!)</f>
        <v>#REF!</v>
      </c>
      <c r="AZ26" s="65" t="e">
        <f xml:space="preserve"> IF(#REF!="", "",#REF!)</f>
        <v>#REF!</v>
      </c>
      <c r="BA26" s="65" t="e">
        <f xml:space="preserve"> IF(#REF!="", "",#REF!)</f>
        <v>#REF!</v>
      </c>
      <c r="BB26" s="65" t="e">
        <f t="shared" si="4"/>
        <v>#REF!</v>
      </c>
    </row>
    <row r="27" spans="1:54">
      <c r="A27" s="66" t="e">
        <f>#REF!</f>
        <v>#REF!</v>
      </c>
      <c r="B27" s="66" t="e">
        <f xml:space="preserve"> IF(#REF!="", "",#REF!)</f>
        <v>#REF!</v>
      </c>
      <c r="C27" s="65" t="e">
        <f xml:space="preserve"> IF(#REF!="", "",#REF!)</f>
        <v>#REF!</v>
      </c>
      <c r="D27" s="65" t="e">
        <f xml:space="preserve"> IF(#REF!="", "",#REF!)</f>
        <v>#REF!</v>
      </c>
      <c r="E27" s="65" t="e">
        <f t="shared" si="0"/>
        <v>#REF!</v>
      </c>
      <c r="F27" s="65" t="e">
        <f t="shared" si="1"/>
        <v>#REF!</v>
      </c>
      <c r="G27" s="65" t="e">
        <f t="shared" si="2"/>
        <v>#REF!</v>
      </c>
      <c r="H27" s="65" t="e">
        <f t="shared" si="3"/>
        <v>#REF!</v>
      </c>
      <c r="I27" s="65" t="e">
        <f xml:space="preserve"> IF(#REF!="", "",#REF!)</f>
        <v>#REF!</v>
      </c>
      <c r="J27" s="65" t="e">
        <f xml:space="preserve"> IF(#REF!="", "",#REF!)</f>
        <v>#REF!</v>
      </c>
      <c r="K27" s="65" t="e">
        <f xml:space="preserve"> IF(#REF!="", "",#REF!)</f>
        <v>#REF!</v>
      </c>
      <c r="L27" s="65" t="e">
        <f xml:space="preserve"> IF(#REF!="", "",#REF!)</f>
        <v>#REF!</v>
      </c>
      <c r="M27" s="66" t="e">
        <f xml:space="preserve"> IF(#REF!="", "",#REF!)</f>
        <v>#REF!</v>
      </c>
      <c r="N27" s="66" t="e">
        <f xml:space="preserve"> IF(#REF!="", "",#REF!)</f>
        <v>#REF!</v>
      </c>
      <c r="O27" s="66" t="e">
        <f xml:space="preserve"> IF(#REF!="", "",#REF!)</f>
        <v>#REF!</v>
      </c>
      <c r="P27" s="65" t="e">
        <f xml:space="preserve"> IF(#REF!="", "",#REF!)</f>
        <v>#REF!</v>
      </c>
      <c r="Q27" s="66" t="e">
        <f>IF(A27="","",#REF!)</f>
        <v>#REF!</v>
      </c>
      <c r="R27" s="65" t="e">
        <f xml:space="preserve"> IF(Q27="", "",#REF!)</f>
        <v>#REF!</v>
      </c>
      <c r="S27" s="65" t="e">
        <f xml:space="preserve"> IF(Q27="", "",#REF!)</f>
        <v>#REF!</v>
      </c>
      <c r="T27" s="65" t="e">
        <f xml:space="preserve"> IF(Q27="", "",#REF!)</f>
        <v>#REF!</v>
      </c>
      <c r="U27" s="65" t="e">
        <f xml:space="preserve"> IF(Q27="", "",#REF!)</f>
        <v>#REF!</v>
      </c>
      <c r="V27" s="65" t="e">
        <f xml:space="preserve"> IF(#REF!="", "",#REF!)</f>
        <v>#REF!</v>
      </c>
      <c r="W27" s="65" t="e">
        <f xml:space="preserve"> IF(#REF!="", "",#REF!)</f>
        <v>#REF!</v>
      </c>
      <c r="X27" s="66" t="e">
        <f>IF(Y27="", "", IF($L27="男", VLOOKUP(Y27, データ!$B$2:$C$101, 2, FALSE), IF($L27="女", VLOOKUP(Y27, データ!$F$2:$H$101, 2, FALSE), "")))</f>
        <v>#REF!</v>
      </c>
      <c r="Y27" s="65" t="e">
        <f>IF(A27="","", IF(#REF!="", "",#REF!))</f>
        <v>#REF!</v>
      </c>
      <c r="Z27" s="65" t="e">
        <f xml:space="preserve"> IF(#REF!="", "",#REF!)</f>
        <v>#REF!</v>
      </c>
      <c r="AA27" s="65" t="e">
        <f xml:space="preserve"> IF(#REF!="", "",#REF!)</f>
        <v>#REF!</v>
      </c>
      <c r="AB27" s="65" t="e">
        <f xml:space="preserve"> IF(#REF!="", "",#REF!)</f>
        <v>#REF!</v>
      </c>
      <c r="AC27" s="65" t="e">
        <f xml:space="preserve"> IF(#REF!="", "",#REF!)</f>
        <v>#REF!</v>
      </c>
      <c r="AD27" s="66" t="e">
        <f>IF(AE27="", "", IF($L27="男", VLOOKUP(AE27, データ!$B$2:$C$101, 2, FALSE), IF($L27="女", VLOOKUP(AE27, データ!$F$2:$H$101, 2, FALSE), "")))</f>
        <v>#REF!</v>
      </c>
      <c r="AE27" s="65" t="e">
        <f>IF(A27="","", IF(#REF!="", "",#REF!))</f>
        <v>#REF!</v>
      </c>
      <c r="AF27" s="65" t="e">
        <f xml:space="preserve"> IF(#REF!="", "",#REF!)</f>
        <v>#REF!</v>
      </c>
      <c r="AG27" s="65" t="e">
        <f xml:space="preserve"> IF(#REF!="", "",#REF!)</f>
        <v>#REF!</v>
      </c>
      <c r="AH27" s="65" t="e">
        <f xml:space="preserve"> IF(#REF!="", "",#REF!)</f>
        <v>#REF!</v>
      </c>
      <c r="AI27" s="65" t="e">
        <f xml:space="preserve"> IF(#REF!="", "",#REF!)</f>
        <v>#REF!</v>
      </c>
      <c r="AJ27" s="66" t="e">
        <f>IF(AK27="", "", IF($L27="男", VLOOKUP(AK27, データ!$B$2:$C$101, 2, FALSE), IF($L27="女", VLOOKUP(AK27, データ!$F$2:$H$101, 2, FALSE), "")))</f>
        <v>#REF!</v>
      </c>
      <c r="AK27" s="65" t="e">
        <f>IF(A27="","", IF(#REF!="", "",#REF!))</f>
        <v>#REF!</v>
      </c>
      <c r="AL27" s="65" t="e">
        <f xml:space="preserve"> IF(#REF!="", "",#REF!)</f>
        <v>#REF!</v>
      </c>
      <c r="AM27" s="65" t="e">
        <f xml:space="preserve"> IF(#REF!="", "",#REF!)</f>
        <v>#REF!</v>
      </c>
      <c r="AN27" s="65" t="e">
        <f xml:space="preserve"> IF(#REF!="", "",#REF!)</f>
        <v>#REF!</v>
      </c>
      <c r="AO27" s="65" t="e">
        <f xml:space="preserve"> IF(#REF!="", "",#REF!)</f>
        <v>#REF!</v>
      </c>
      <c r="AP27" s="66" t="e">
        <f>IF(AQ27="", "", IF($L27="男", VLOOKUP(AQ27, データ!$B$2:$C$101, 2, FALSE), IF($L27="女", VLOOKUP(AQ27, データ!$F$2:$H$101, 2, FALSE), "")))</f>
        <v>#REF!</v>
      </c>
      <c r="AQ27" s="65" t="e">
        <f>IF(A27="","", IF(#REF!="", "",#REF!))</f>
        <v>#REF!</v>
      </c>
      <c r="AR27" s="65" t="e">
        <f xml:space="preserve"> IF(#REF!="", "",#REF!)</f>
        <v>#REF!</v>
      </c>
      <c r="AS27" s="65" t="e">
        <f xml:space="preserve"> IF(#REF!="", "",#REF!)</f>
        <v>#REF!</v>
      </c>
      <c r="AT27" s="65" t="e">
        <f xml:space="preserve"> IF(#REF!="", "",#REF!)</f>
        <v>#REF!</v>
      </c>
      <c r="AU27" s="65" t="e">
        <f xml:space="preserve"> IF(#REF!="", "",#REF!)</f>
        <v>#REF!</v>
      </c>
      <c r="AV27" s="66" t="e">
        <f>IF(AW27="", "", IF($L27="男", VLOOKUP(AW27, データ!$B$2:$C$101, 2, FALSE), IF($L27="女", VLOOKUP(AW27, データ!$F$2:$H$101, 2, FALSE), "")))</f>
        <v>#REF!</v>
      </c>
      <c r="AW27" s="65" t="e">
        <f>IF(A27="","", IF(#REF!="", "",#REF!))</f>
        <v>#REF!</v>
      </c>
      <c r="AX27" s="65" t="e">
        <f xml:space="preserve"> IF(#REF!="", "",#REF!)</f>
        <v>#REF!</v>
      </c>
      <c r="AY27" s="65" t="e">
        <f xml:space="preserve"> IF(#REF!="", "",#REF!)</f>
        <v>#REF!</v>
      </c>
      <c r="AZ27" s="65" t="e">
        <f xml:space="preserve"> IF(#REF!="", "",#REF!)</f>
        <v>#REF!</v>
      </c>
      <c r="BA27" s="65" t="e">
        <f xml:space="preserve"> IF(#REF!="", "",#REF!)</f>
        <v>#REF!</v>
      </c>
      <c r="BB27" s="65" t="e">
        <f t="shared" si="4"/>
        <v>#REF!</v>
      </c>
    </row>
    <row r="28" spans="1:54">
      <c r="A28" s="66" t="e">
        <f>#REF!</f>
        <v>#REF!</v>
      </c>
      <c r="B28" s="66" t="e">
        <f xml:space="preserve"> IF(#REF!="", "",#REF!)</f>
        <v>#REF!</v>
      </c>
      <c r="C28" s="65" t="e">
        <f xml:space="preserve"> IF(#REF!="", "",#REF!)</f>
        <v>#REF!</v>
      </c>
      <c r="D28" s="65" t="e">
        <f xml:space="preserve"> IF(#REF!="", "",#REF!)</f>
        <v>#REF!</v>
      </c>
      <c r="E28" s="65" t="e">
        <f t="shared" si="0"/>
        <v>#REF!</v>
      </c>
      <c r="F28" s="65" t="e">
        <f t="shared" si="1"/>
        <v>#REF!</v>
      </c>
      <c r="G28" s="65" t="e">
        <f t="shared" si="2"/>
        <v>#REF!</v>
      </c>
      <c r="H28" s="65" t="e">
        <f t="shared" si="3"/>
        <v>#REF!</v>
      </c>
      <c r="I28" s="65" t="e">
        <f xml:space="preserve"> IF(#REF!="", "",#REF!)</f>
        <v>#REF!</v>
      </c>
      <c r="J28" s="65" t="e">
        <f xml:space="preserve"> IF(#REF!="", "",#REF!)</f>
        <v>#REF!</v>
      </c>
      <c r="K28" s="65" t="e">
        <f xml:space="preserve"> IF(#REF!="", "",#REF!)</f>
        <v>#REF!</v>
      </c>
      <c r="L28" s="65" t="e">
        <f xml:space="preserve"> IF(#REF!="", "",#REF!)</f>
        <v>#REF!</v>
      </c>
      <c r="M28" s="66" t="e">
        <f xml:space="preserve"> IF(#REF!="", "",#REF!)</f>
        <v>#REF!</v>
      </c>
      <c r="N28" s="66" t="e">
        <f xml:space="preserve"> IF(#REF!="", "",#REF!)</f>
        <v>#REF!</v>
      </c>
      <c r="O28" s="66" t="e">
        <f xml:space="preserve"> IF(#REF!="", "",#REF!)</f>
        <v>#REF!</v>
      </c>
      <c r="P28" s="65" t="e">
        <f xml:space="preserve"> IF(#REF!="", "",#REF!)</f>
        <v>#REF!</v>
      </c>
      <c r="Q28" s="66" t="e">
        <f>IF(A28="","",#REF!)</f>
        <v>#REF!</v>
      </c>
      <c r="R28" s="65" t="e">
        <f xml:space="preserve"> IF(Q28="", "",#REF!)</f>
        <v>#REF!</v>
      </c>
      <c r="S28" s="65" t="e">
        <f xml:space="preserve"> IF(Q28="", "",#REF!)</f>
        <v>#REF!</v>
      </c>
      <c r="T28" s="65" t="e">
        <f xml:space="preserve"> IF(Q28="", "",#REF!)</f>
        <v>#REF!</v>
      </c>
      <c r="U28" s="65" t="e">
        <f xml:space="preserve"> IF(Q28="", "",#REF!)</f>
        <v>#REF!</v>
      </c>
      <c r="V28" s="65" t="e">
        <f xml:space="preserve"> IF(#REF!="", "",#REF!)</f>
        <v>#REF!</v>
      </c>
      <c r="W28" s="65" t="e">
        <f xml:space="preserve"> IF(#REF!="", "",#REF!)</f>
        <v>#REF!</v>
      </c>
      <c r="X28" s="66" t="e">
        <f>IF(Y28="", "", IF($L28="男", VLOOKUP(Y28, データ!$B$2:$C$101, 2, FALSE), IF($L28="女", VLOOKUP(Y28, データ!$F$2:$H$101, 2, FALSE), "")))</f>
        <v>#REF!</v>
      </c>
      <c r="Y28" s="65" t="e">
        <f>IF(A28="","", IF(#REF!="", "",#REF!))</f>
        <v>#REF!</v>
      </c>
      <c r="Z28" s="65" t="e">
        <f xml:space="preserve"> IF(#REF!="", "",#REF!)</f>
        <v>#REF!</v>
      </c>
      <c r="AA28" s="65" t="e">
        <f xml:space="preserve"> IF(#REF!="", "",#REF!)</f>
        <v>#REF!</v>
      </c>
      <c r="AB28" s="65" t="e">
        <f xml:space="preserve"> IF(#REF!="", "",#REF!)</f>
        <v>#REF!</v>
      </c>
      <c r="AC28" s="65" t="e">
        <f xml:space="preserve"> IF(#REF!="", "",#REF!)</f>
        <v>#REF!</v>
      </c>
      <c r="AD28" s="66" t="e">
        <f>IF(AE28="", "", IF($L28="男", VLOOKUP(AE28, データ!$B$2:$C$101, 2, FALSE), IF($L28="女", VLOOKUP(AE28, データ!$F$2:$H$101, 2, FALSE), "")))</f>
        <v>#REF!</v>
      </c>
      <c r="AE28" s="65" t="e">
        <f>IF(A28="","", IF(#REF!="", "",#REF!))</f>
        <v>#REF!</v>
      </c>
      <c r="AF28" s="65" t="e">
        <f xml:space="preserve"> IF(#REF!="", "",#REF!)</f>
        <v>#REF!</v>
      </c>
      <c r="AG28" s="65" t="e">
        <f xml:space="preserve"> IF(#REF!="", "",#REF!)</f>
        <v>#REF!</v>
      </c>
      <c r="AH28" s="65" t="e">
        <f xml:space="preserve"> IF(#REF!="", "",#REF!)</f>
        <v>#REF!</v>
      </c>
      <c r="AI28" s="65" t="e">
        <f xml:space="preserve"> IF(#REF!="", "",#REF!)</f>
        <v>#REF!</v>
      </c>
      <c r="AJ28" s="66" t="e">
        <f>IF(AK28="", "", IF($L28="男", VLOOKUP(AK28, データ!$B$2:$C$101, 2, FALSE), IF($L28="女", VLOOKUP(AK28, データ!$F$2:$H$101, 2, FALSE), "")))</f>
        <v>#REF!</v>
      </c>
      <c r="AK28" s="65" t="e">
        <f>IF(A28="","", IF(#REF!="", "",#REF!))</f>
        <v>#REF!</v>
      </c>
      <c r="AL28" s="65" t="e">
        <f xml:space="preserve"> IF(#REF!="", "",#REF!)</f>
        <v>#REF!</v>
      </c>
      <c r="AM28" s="65" t="e">
        <f xml:space="preserve"> IF(#REF!="", "",#REF!)</f>
        <v>#REF!</v>
      </c>
      <c r="AN28" s="65" t="e">
        <f xml:space="preserve"> IF(#REF!="", "",#REF!)</f>
        <v>#REF!</v>
      </c>
      <c r="AO28" s="65" t="e">
        <f xml:space="preserve"> IF(#REF!="", "",#REF!)</f>
        <v>#REF!</v>
      </c>
      <c r="AP28" s="66" t="e">
        <f>IF(AQ28="", "", IF($L28="男", VLOOKUP(AQ28, データ!$B$2:$C$101, 2, FALSE), IF($L28="女", VLOOKUP(AQ28, データ!$F$2:$H$101, 2, FALSE), "")))</f>
        <v>#REF!</v>
      </c>
      <c r="AQ28" s="65" t="e">
        <f>IF(A28="","", IF(#REF!="", "",#REF!))</f>
        <v>#REF!</v>
      </c>
      <c r="AR28" s="65" t="e">
        <f xml:space="preserve"> IF(#REF!="", "",#REF!)</f>
        <v>#REF!</v>
      </c>
      <c r="AS28" s="65" t="e">
        <f xml:space="preserve"> IF(#REF!="", "",#REF!)</f>
        <v>#REF!</v>
      </c>
      <c r="AT28" s="65" t="e">
        <f xml:space="preserve"> IF(#REF!="", "",#REF!)</f>
        <v>#REF!</v>
      </c>
      <c r="AU28" s="65" t="e">
        <f xml:space="preserve"> IF(#REF!="", "",#REF!)</f>
        <v>#REF!</v>
      </c>
      <c r="AV28" s="66" t="e">
        <f>IF(AW28="", "", IF($L28="男", VLOOKUP(AW28, データ!$B$2:$C$101, 2, FALSE), IF($L28="女", VLOOKUP(AW28, データ!$F$2:$H$101, 2, FALSE), "")))</f>
        <v>#REF!</v>
      </c>
      <c r="AW28" s="65" t="e">
        <f>IF(A28="","", IF(#REF!="", "",#REF!))</f>
        <v>#REF!</v>
      </c>
      <c r="AX28" s="65" t="e">
        <f xml:space="preserve"> IF(#REF!="", "",#REF!)</f>
        <v>#REF!</v>
      </c>
      <c r="AY28" s="65" t="e">
        <f xml:space="preserve"> IF(#REF!="", "",#REF!)</f>
        <v>#REF!</v>
      </c>
      <c r="AZ28" s="65" t="e">
        <f xml:space="preserve"> IF(#REF!="", "",#REF!)</f>
        <v>#REF!</v>
      </c>
      <c r="BA28" s="65" t="e">
        <f xml:space="preserve"> IF(#REF!="", "",#REF!)</f>
        <v>#REF!</v>
      </c>
      <c r="BB28" s="65" t="e">
        <f t="shared" si="4"/>
        <v>#REF!</v>
      </c>
    </row>
    <row r="29" spans="1:54">
      <c r="A29" s="66" t="e">
        <f>#REF!</f>
        <v>#REF!</v>
      </c>
      <c r="B29" s="66" t="e">
        <f xml:space="preserve"> IF(#REF!="", "",#REF!)</f>
        <v>#REF!</v>
      </c>
      <c r="C29" s="65" t="e">
        <f xml:space="preserve"> IF(#REF!="", "",#REF!)</f>
        <v>#REF!</v>
      </c>
      <c r="D29" s="65" t="e">
        <f xml:space="preserve"> IF(#REF!="", "",#REF!)</f>
        <v>#REF!</v>
      </c>
      <c r="E29" s="65" t="e">
        <f t="shared" si="0"/>
        <v>#REF!</v>
      </c>
      <c r="F29" s="65" t="e">
        <f t="shared" si="1"/>
        <v>#REF!</v>
      </c>
      <c r="G29" s="65" t="e">
        <f t="shared" si="2"/>
        <v>#REF!</v>
      </c>
      <c r="H29" s="65" t="e">
        <f t="shared" si="3"/>
        <v>#REF!</v>
      </c>
      <c r="I29" s="65" t="e">
        <f xml:space="preserve"> IF(#REF!="", "",#REF!)</f>
        <v>#REF!</v>
      </c>
      <c r="J29" s="65" t="e">
        <f xml:space="preserve"> IF(#REF!="", "",#REF!)</f>
        <v>#REF!</v>
      </c>
      <c r="K29" s="65" t="e">
        <f xml:space="preserve"> IF(#REF!="", "",#REF!)</f>
        <v>#REF!</v>
      </c>
      <c r="L29" s="65" t="e">
        <f xml:space="preserve"> IF(#REF!="", "",#REF!)</f>
        <v>#REF!</v>
      </c>
      <c r="M29" s="66" t="e">
        <f xml:space="preserve"> IF(#REF!="", "",#REF!)</f>
        <v>#REF!</v>
      </c>
      <c r="N29" s="66" t="e">
        <f xml:space="preserve"> IF(#REF!="", "",#REF!)</f>
        <v>#REF!</v>
      </c>
      <c r="O29" s="66" t="e">
        <f xml:space="preserve"> IF(#REF!="", "",#REF!)</f>
        <v>#REF!</v>
      </c>
      <c r="P29" s="65" t="e">
        <f xml:space="preserve"> IF(#REF!="", "",#REF!)</f>
        <v>#REF!</v>
      </c>
      <c r="Q29" s="66" t="e">
        <f>IF(A29="","",#REF!)</f>
        <v>#REF!</v>
      </c>
      <c r="R29" s="65" t="e">
        <f xml:space="preserve"> IF(Q29="", "",#REF!)</f>
        <v>#REF!</v>
      </c>
      <c r="S29" s="65" t="e">
        <f xml:space="preserve"> IF(Q29="", "",#REF!)</f>
        <v>#REF!</v>
      </c>
      <c r="T29" s="65" t="e">
        <f xml:space="preserve"> IF(Q29="", "",#REF!)</f>
        <v>#REF!</v>
      </c>
      <c r="U29" s="65" t="e">
        <f xml:space="preserve"> IF(Q29="", "",#REF!)</f>
        <v>#REF!</v>
      </c>
      <c r="V29" s="65" t="e">
        <f xml:space="preserve"> IF(#REF!="", "",#REF!)</f>
        <v>#REF!</v>
      </c>
      <c r="W29" s="65" t="e">
        <f xml:space="preserve"> IF(#REF!="", "",#REF!)</f>
        <v>#REF!</v>
      </c>
      <c r="X29" s="66" t="e">
        <f>IF(Y29="", "", IF($L29="男", VLOOKUP(Y29, データ!$B$2:$C$101, 2, FALSE), IF($L29="女", VLOOKUP(Y29, データ!$F$2:$H$101, 2, FALSE), "")))</f>
        <v>#REF!</v>
      </c>
      <c r="Y29" s="65" t="e">
        <f>IF(A29="","", IF(#REF!="", "",#REF!))</f>
        <v>#REF!</v>
      </c>
      <c r="Z29" s="65" t="e">
        <f xml:space="preserve"> IF(#REF!="", "",#REF!)</f>
        <v>#REF!</v>
      </c>
      <c r="AA29" s="65" t="e">
        <f xml:space="preserve"> IF(#REF!="", "",#REF!)</f>
        <v>#REF!</v>
      </c>
      <c r="AB29" s="65" t="e">
        <f xml:space="preserve"> IF(#REF!="", "",#REF!)</f>
        <v>#REF!</v>
      </c>
      <c r="AC29" s="65" t="e">
        <f xml:space="preserve"> IF(#REF!="", "",#REF!)</f>
        <v>#REF!</v>
      </c>
      <c r="AD29" s="66" t="e">
        <f>IF(AE29="", "", IF($L29="男", VLOOKUP(AE29, データ!$B$2:$C$101, 2, FALSE), IF($L29="女", VLOOKUP(AE29, データ!$F$2:$H$101, 2, FALSE), "")))</f>
        <v>#REF!</v>
      </c>
      <c r="AE29" s="65" t="e">
        <f>IF(A29="","", IF(#REF!="", "",#REF!))</f>
        <v>#REF!</v>
      </c>
      <c r="AF29" s="65" t="e">
        <f xml:space="preserve"> IF(#REF!="", "",#REF!)</f>
        <v>#REF!</v>
      </c>
      <c r="AG29" s="65" t="e">
        <f xml:space="preserve"> IF(#REF!="", "",#REF!)</f>
        <v>#REF!</v>
      </c>
      <c r="AH29" s="65" t="e">
        <f xml:space="preserve"> IF(#REF!="", "",#REF!)</f>
        <v>#REF!</v>
      </c>
      <c r="AI29" s="65" t="e">
        <f xml:space="preserve"> IF(#REF!="", "",#REF!)</f>
        <v>#REF!</v>
      </c>
      <c r="AJ29" s="66" t="e">
        <f>IF(AK29="", "", IF($L29="男", VLOOKUP(AK29, データ!$B$2:$C$101, 2, FALSE), IF($L29="女", VLOOKUP(AK29, データ!$F$2:$H$101, 2, FALSE), "")))</f>
        <v>#REF!</v>
      </c>
      <c r="AK29" s="65" t="e">
        <f>IF(A29="","", IF(#REF!="", "",#REF!))</f>
        <v>#REF!</v>
      </c>
      <c r="AL29" s="65" t="e">
        <f xml:space="preserve"> IF(#REF!="", "",#REF!)</f>
        <v>#REF!</v>
      </c>
      <c r="AM29" s="65" t="e">
        <f xml:space="preserve"> IF(#REF!="", "",#REF!)</f>
        <v>#REF!</v>
      </c>
      <c r="AN29" s="65" t="e">
        <f xml:space="preserve"> IF(#REF!="", "",#REF!)</f>
        <v>#REF!</v>
      </c>
      <c r="AO29" s="65" t="e">
        <f xml:space="preserve"> IF(#REF!="", "",#REF!)</f>
        <v>#REF!</v>
      </c>
      <c r="AP29" s="66" t="e">
        <f>IF(AQ29="", "", IF($L29="男", VLOOKUP(AQ29, データ!$B$2:$C$101, 2, FALSE), IF($L29="女", VLOOKUP(AQ29, データ!$F$2:$H$101, 2, FALSE), "")))</f>
        <v>#REF!</v>
      </c>
      <c r="AQ29" s="65" t="e">
        <f>IF(A29="","", IF(#REF!="", "",#REF!))</f>
        <v>#REF!</v>
      </c>
      <c r="AR29" s="65" t="e">
        <f xml:space="preserve"> IF(#REF!="", "",#REF!)</f>
        <v>#REF!</v>
      </c>
      <c r="AS29" s="65" t="e">
        <f xml:space="preserve"> IF(#REF!="", "",#REF!)</f>
        <v>#REF!</v>
      </c>
      <c r="AT29" s="65" t="e">
        <f xml:space="preserve"> IF(#REF!="", "",#REF!)</f>
        <v>#REF!</v>
      </c>
      <c r="AU29" s="65" t="e">
        <f xml:space="preserve"> IF(#REF!="", "",#REF!)</f>
        <v>#REF!</v>
      </c>
      <c r="AV29" s="66" t="e">
        <f>IF(AW29="", "", IF($L29="男", VLOOKUP(AW29, データ!$B$2:$C$101, 2, FALSE), IF($L29="女", VLOOKUP(AW29, データ!$F$2:$H$101, 2, FALSE), "")))</f>
        <v>#REF!</v>
      </c>
      <c r="AW29" s="65" t="e">
        <f>IF(A29="","", IF(#REF!="", "",#REF!))</f>
        <v>#REF!</v>
      </c>
      <c r="AX29" s="65" t="e">
        <f xml:space="preserve"> IF(#REF!="", "",#REF!)</f>
        <v>#REF!</v>
      </c>
      <c r="AY29" s="65" t="e">
        <f xml:space="preserve"> IF(#REF!="", "",#REF!)</f>
        <v>#REF!</v>
      </c>
      <c r="AZ29" s="65" t="e">
        <f xml:space="preserve"> IF(#REF!="", "",#REF!)</f>
        <v>#REF!</v>
      </c>
      <c r="BA29" s="65" t="e">
        <f xml:space="preserve"> IF(#REF!="", "",#REF!)</f>
        <v>#REF!</v>
      </c>
      <c r="BB29" s="65" t="e">
        <f t="shared" si="4"/>
        <v>#REF!</v>
      </c>
    </row>
    <row r="30" spans="1:54">
      <c r="A30" s="66" t="e">
        <f>#REF!</f>
        <v>#REF!</v>
      </c>
      <c r="B30" s="66" t="e">
        <f xml:space="preserve"> IF(#REF!="", "",#REF!)</f>
        <v>#REF!</v>
      </c>
      <c r="C30" s="65" t="e">
        <f xml:space="preserve"> IF(#REF!="", "",#REF!)</f>
        <v>#REF!</v>
      </c>
      <c r="D30" s="65" t="e">
        <f xml:space="preserve"> IF(#REF!="", "",#REF!)</f>
        <v>#REF!</v>
      </c>
      <c r="E30" s="65" t="e">
        <f t="shared" si="0"/>
        <v>#REF!</v>
      </c>
      <c r="F30" s="65" t="e">
        <f t="shared" si="1"/>
        <v>#REF!</v>
      </c>
      <c r="G30" s="65" t="e">
        <f t="shared" si="2"/>
        <v>#REF!</v>
      </c>
      <c r="H30" s="65" t="e">
        <f t="shared" si="3"/>
        <v>#REF!</v>
      </c>
      <c r="I30" s="65" t="e">
        <f xml:space="preserve"> IF(#REF!="", "",#REF!)</f>
        <v>#REF!</v>
      </c>
      <c r="J30" s="65" t="e">
        <f xml:space="preserve"> IF(#REF!="", "",#REF!)</f>
        <v>#REF!</v>
      </c>
      <c r="K30" s="65" t="e">
        <f xml:space="preserve"> IF(#REF!="", "",#REF!)</f>
        <v>#REF!</v>
      </c>
      <c r="L30" s="65" t="e">
        <f xml:space="preserve"> IF(#REF!="", "",#REF!)</f>
        <v>#REF!</v>
      </c>
      <c r="M30" s="66" t="e">
        <f xml:space="preserve"> IF(#REF!="", "",#REF!)</f>
        <v>#REF!</v>
      </c>
      <c r="N30" s="66" t="e">
        <f xml:space="preserve"> IF(#REF!="", "",#REF!)</f>
        <v>#REF!</v>
      </c>
      <c r="O30" s="66" t="e">
        <f xml:space="preserve"> IF(#REF!="", "",#REF!)</f>
        <v>#REF!</v>
      </c>
      <c r="P30" s="65" t="e">
        <f xml:space="preserve"> IF(#REF!="", "",#REF!)</f>
        <v>#REF!</v>
      </c>
      <c r="Q30" s="66" t="e">
        <f>IF(A30="","",#REF!)</f>
        <v>#REF!</v>
      </c>
      <c r="R30" s="65" t="e">
        <f xml:space="preserve"> IF(Q30="", "",#REF!)</f>
        <v>#REF!</v>
      </c>
      <c r="S30" s="65" t="e">
        <f xml:space="preserve"> IF(Q30="", "",#REF!)</f>
        <v>#REF!</v>
      </c>
      <c r="T30" s="65" t="e">
        <f xml:space="preserve"> IF(Q30="", "",#REF!)</f>
        <v>#REF!</v>
      </c>
      <c r="U30" s="65" t="e">
        <f xml:space="preserve"> IF(Q30="", "",#REF!)</f>
        <v>#REF!</v>
      </c>
      <c r="V30" s="65" t="e">
        <f xml:space="preserve"> IF(#REF!="", "",#REF!)</f>
        <v>#REF!</v>
      </c>
      <c r="W30" s="65" t="e">
        <f xml:space="preserve"> IF(#REF!="", "",#REF!)</f>
        <v>#REF!</v>
      </c>
      <c r="X30" s="66" t="e">
        <f>IF(Y30="", "", IF($L30="男", VLOOKUP(Y30, データ!$B$2:$C$101, 2, FALSE), IF($L30="女", VLOOKUP(Y30, データ!$F$2:$H$101, 2, FALSE), "")))</f>
        <v>#REF!</v>
      </c>
      <c r="Y30" s="65" t="e">
        <f>IF(A30="","", IF(#REF!="", "",#REF!))</f>
        <v>#REF!</v>
      </c>
      <c r="Z30" s="65" t="e">
        <f xml:space="preserve"> IF(#REF!="", "",#REF!)</f>
        <v>#REF!</v>
      </c>
      <c r="AA30" s="65" t="e">
        <f xml:space="preserve"> IF(#REF!="", "",#REF!)</f>
        <v>#REF!</v>
      </c>
      <c r="AB30" s="65" t="e">
        <f xml:space="preserve"> IF(#REF!="", "",#REF!)</f>
        <v>#REF!</v>
      </c>
      <c r="AC30" s="65" t="e">
        <f xml:space="preserve"> IF(#REF!="", "",#REF!)</f>
        <v>#REF!</v>
      </c>
      <c r="AD30" s="66" t="e">
        <f>IF(AE30="", "", IF($L30="男", VLOOKUP(AE30, データ!$B$2:$C$101, 2, FALSE), IF($L30="女", VLOOKUP(AE30, データ!$F$2:$H$101, 2, FALSE), "")))</f>
        <v>#REF!</v>
      </c>
      <c r="AE30" s="65" t="e">
        <f>IF(A30="","", IF(#REF!="", "",#REF!))</f>
        <v>#REF!</v>
      </c>
      <c r="AF30" s="65" t="e">
        <f xml:space="preserve"> IF(#REF!="", "",#REF!)</f>
        <v>#REF!</v>
      </c>
      <c r="AG30" s="65" t="e">
        <f xml:space="preserve"> IF(#REF!="", "",#REF!)</f>
        <v>#REF!</v>
      </c>
      <c r="AH30" s="65" t="e">
        <f xml:space="preserve"> IF(#REF!="", "",#REF!)</f>
        <v>#REF!</v>
      </c>
      <c r="AI30" s="65" t="e">
        <f xml:space="preserve"> IF(#REF!="", "",#REF!)</f>
        <v>#REF!</v>
      </c>
      <c r="AJ30" s="66" t="e">
        <f>IF(AK30="", "", IF($L30="男", VLOOKUP(AK30, データ!$B$2:$C$101, 2, FALSE), IF($L30="女", VLOOKUP(AK30, データ!$F$2:$H$101, 2, FALSE), "")))</f>
        <v>#REF!</v>
      </c>
      <c r="AK30" s="65" t="e">
        <f>IF(A30="","", IF(#REF!="", "",#REF!))</f>
        <v>#REF!</v>
      </c>
      <c r="AL30" s="65" t="e">
        <f xml:space="preserve"> IF(#REF!="", "",#REF!)</f>
        <v>#REF!</v>
      </c>
      <c r="AM30" s="65" t="e">
        <f xml:space="preserve"> IF(#REF!="", "",#REF!)</f>
        <v>#REF!</v>
      </c>
      <c r="AN30" s="65" t="e">
        <f xml:space="preserve"> IF(#REF!="", "",#REF!)</f>
        <v>#REF!</v>
      </c>
      <c r="AO30" s="65" t="e">
        <f xml:space="preserve"> IF(#REF!="", "",#REF!)</f>
        <v>#REF!</v>
      </c>
      <c r="AP30" s="66" t="e">
        <f>IF(AQ30="", "", IF($L30="男", VLOOKUP(AQ30, データ!$B$2:$C$101, 2, FALSE), IF($L30="女", VLOOKUP(AQ30, データ!$F$2:$H$101, 2, FALSE), "")))</f>
        <v>#REF!</v>
      </c>
      <c r="AQ30" s="65" t="e">
        <f>IF(A30="","", IF(#REF!="", "",#REF!))</f>
        <v>#REF!</v>
      </c>
      <c r="AR30" s="65" t="e">
        <f xml:space="preserve"> IF(#REF!="", "",#REF!)</f>
        <v>#REF!</v>
      </c>
      <c r="AS30" s="65" t="e">
        <f xml:space="preserve"> IF(#REF!="", "",#REF!)</f>
        <v>#REF!</v>
      </c>
      <c r="AT30" s="65" t="e">
        <f xml:space="preserve"> IF(#REF!="", "",#REF!)</f>
        <v>#REF!</v>
      </c>
      <c r="AU30" s="65" t="e">
        <f xml:space="preserve"> IF(#REF!="", "",#REF!)</f>
        <v>#REF!</v>
      </c>
      <c r="AV30" s="66" t="e">
        <f>IF(AW30="", "", IF($L30="男", VLOOKUP(AW30, データ!$B$2:$C$101, 2, FALSE), IF($L30="女", VLOOKUP(AW30, データ!$F$2:$H$101, 2, FALSE), "")))</f>
        <v>#REF!</v>
      </c>
      <c r="AW30" s="65" t="e">
        <f>IF(A30="","", IF(#REF!="", "",#REF!))</f>
        <v>#REF!</v>
      </c>
      <c r="AX30" s="65" t="e">
        <f xml:space="preserve"> IF(#REF!="", "",#REF!)</f>
        <v>#REF!</v>
      </c>
      <c r="AY30" s="65" t="e">
        <f xml:space="preserve"> IF(#REF!="", "",#REF!)</f>
        <v>#REF!</v>
      </c>
      <c r="AZ30" s="65" t="e">
        <f xml:space="preserve"> IF(#REF!="", "",#REF!)</f>
        <v>#REF!</v>
      </c>
      <c r="BA30" s="65" t="e">
        <f xml:space="preserve"> IF(#REF!="", "",#REF!)</f>
        <v>#REF!</v>
      </c>
      <c r="BB30" s="65" t="e">
        <f t="shared" si="4"/>
        <v>#REF!</v>
      </c>
    </row>
    <row r="31" spans="1:54">
      <c r="A31" s="66" t="e">
        <f>#REF!</f>
        <v>#REF!</v>
      </c>
      <c r="B31" s="66" t="e">
        <f xml:space="preserve"> IF(#REF!="", "",#REF!)</f>
        <v>#REF!</v>
      </c>
      <c r="C31" s="65" t="e">
        <f xml:space="preserve"> IF(#REF!="", "",#REF!)</f>
        <v>#REF!</v>
      </c>
      <c r="D31" s="65" t="e">
        <f xml:space="preserve"> IF(#REF!="", "",#REF!)</f>
        <v>#REF!</v>
      </c>
      <c r="E31" s="65" t="e">
        <f t="shared" si="0"/>
        <v>#REF!</v>
      </c>
      <c r="F31" s="65" t="e">
        <f t="shared" si="1"/>
        <v>#REF!</v>
      </c>
      <c r="G31" s="65" t="e">
        <f t="shared" si="2"/>
        <v>#REF!</v>
      </c>
      <c r="H31" s="65" t="e">
        <f t="shared" si="3"/>
        <v>#REF!</v>
      </c>
      <c r="I31" s="65" t="e">
        <f xml:space="preserve"> IF(#REF!="", "",#REF!)</f>
        <v>#REF!</v>
      </c>
      <c r="J31" s="65" t="e">
        <f xml:space="preserve"> IF(#REF!="", "",#REF!)</f>
        <v>#REF!</v>
      </c>
      <c r="K31" s="65" t="e">
        <f xml:space="preserve"> IF(#REF!="", "",#REF!)</f>
        <v>#REF!</v>
      </c>
      <c r="L31" s="65" t="e">
        <f xml:space="preserve"> IF(#REF!="", "",#REF!)</f>
        <v>#REF!</v>
      </c>
      <c r="M31" s="66" t="e">
        <f xml:space="preserve"> IF(#REF!="", "",#REF!)</f>
        <v>#REF!</v>
      </c>
      <c r="N31" s="66" t="e">
        <f xml:space="preserve"> IF(#REF!="", "",#REF!)</f>
        <v>#REF!</v>
      </c>
      <c r="O31" s="66" t="e">
        <f xml:space="preserve"> IF(#REF!="", "",#REF!)</f>
        <v>#REF!</v>
      </c>
      <c r="P31" s="65" t="e">
        <f xml:space="preserve"> IF(#REF!="", "",#REF!)</f>
        <v>#REF!</v>
      </c>
      <c r="Q31" s="66" t="e">
        <f>IF(A31="","",#REF!)</f>
        <v>#REF!</v>
      </c>
      <c r="R31" s="65" t="e">
        <f xml:space="preserve"> IF(Q31="", "",#REF!)</f>
        <v>#REF!</v>
      </c>
      <c r="S31" s="65" t="e">
        <f xml:space="preserve"> IF(Q31="", "",#REF!)</f>
        <v>#REF!</v>
      </c>
      <c r="T31" s="65" t="e">
        <f xml:space="preserve"> IF(Q31="", "",#REF!)</f>
        <v>#REF!</v>
      </c>
      <c r="U31" s="65" t="e">
        <f xml:space="preserve"> IF(Q31="", "",#REF!)</f>
        <v>#REF!</v>
      </c>
      <c r="V31" s="65" t="e">
        <f xml:space="preserve"> IF(#REF!="", "",#REF!)</f>
        <v>#REF!</v>
      </c>
      <c r="W31" s="65" t="e">
        <f xml:space="preserve"> IF(#REF!="", "",#REF!)</f>
        <v>#REF!</v>
      </c>
      <c r="X31" s="66" t="e">
        <f>IF(Y31="", "", IF($L31="男", VLOOKUP(Y31, データ!$B$2:$C$101, 2, FALSE), IF($L31="女", VLOOKUP(Y31, データ!$F$2:$H$101, 2, FALSE), "")))</f>
        <v>#REF!</v>
      </c>
      <c r="Y31" s="65" t="e">
        <f>IF(A31="","", IF(#REF!="", "",#REF!))</f>
        <v>#REF!</v>
      </c>
      <c r="Z31" s="65" t="e">
        <f xml:space="preserve"> IF(#REF!="", "",#REF!)</f>
        <v>#REF!</v>
      </c>
      <c r="AA31" s="65" t="e">
        <f xml:space="preserve"> IF(#REF!="", "",#REF!)</f>
        <v>#REF!</v>
      </c>
      <c r="AB31" s="65" t="e">
        <f xml:space="preserve"> IF(#REF!="", "",#REF!)</f>
        <v>#REF!</v>
      </c>
      <c r="AC31" s="65" t="e">
        <f xml:space="preserve"> IF(#REF!="", "",#REF!)</f>
        <v>#REF!</v>
      </c>
      <c r="AD31" s="66" t="e">
        <f>IF(AE31="", "", IF($L31="男", VLOOKUP(AE31, データ!$B$2:$C$101, 2, FALSE), IF($L31="女", VLOOKUP(AE31, データ!$F$2:$H$101, 2, FALSE), "")))</f>
        <v>#REF!</v>
      </c>
      <c r="AE31" s="65" t="e">
        <f>IF(A31="","", IF(#REF!="", "",#REF!))</f>
        <v>#REF!</v>
      </c>
      <c r="AF31" s="65" t="e">
        <f xml:space="preserve"> IF(#REF!="", "",#REF!)</f>
        <v>#REF!</v>
      </c>
      <c r="AG31" s="65" t="e">
        <f xml:space="preserve"> IF(#REF!="", "",#REF!)</f>
        <v>#REF!</v>
      </c>
      <c r="AH31" s="65" t="e">
        <f xml:space="preserve"> IF(#REF!="", "",#REF!)</f>
        <v>#REF!</v>
      </c>
      <c r="AI31" s="65" t="e">
        <f xml:space="preserve"> IF(#REF!="", "",#REF!)</f>
        <v>#REF!</v>
      </c>
      <c r="AJ31" s="66" t="e">
        <f>IF(AK31="", "", IF($L31="男", VLOOKUP(AK31, データ!$B$2:$C$101, 2, FALSE), IF($L31="女", VLOOKUP(AK31, データ!$F$2:$H$101, 2, FALSE), "")))</f>
        <v>#REF!</v>
      </c>
      <c r="AK31" s="65" t="e">
        <f>IF(A31="","", IF(#REF!="", "",#REF!))</f>
        <v>#REF!</v>
      </c>
      <c r="AL31" s="65" t="e">
        <f xml:space="preserve"> IF(#REF!="", "",#REF!)</f>
        <v>#REF!</v>
      </c>
      <c r="AM31" s="65" t="e">
        <f xml:space="preserve"> IF(#REF!="", "",#REF!)</f>
        <v>#REF!</v>
      </c>
      <c r="AN31" s="65" t="e">
        <f xml:space="preserve"> IF(#REF!="", "",#REF!)</f>
        <v>#REF!</v>
      </c>
      <c r="AO31" s="65" t="e">
        <f xml:space="preserve"> IF(#REF!="", "",#REF!)</f>
        <v>#REF!</v>
      </c>
      <c r="AP31" s="66" t="e">
        <f>IF(AQ31="", "", IF($L31="男", VLOOKUP(AQ31, データ!$B$2:$C$101, 2, FALSE), IF($L31="女", VLOOKUP(AQ31, データ!$F$2:$H$101, 2, FALSE), "")))</f>
        <v>#REF!</v>
      </c>
      <c r="AQ31" s="65" t="e">
        <f>IF(A31="","", IF(#REF!="", "",#REF!))</f>
        <v>#REF!</v>
      </c>
      <c r="AR31" s="65" t="e">
        <f xml:space="preserve"> IF(#REF!="", "",#REF!)</f>
        <v>#REF!</v>
      </c>
      <c r="AS31" s="65" t="e">
        <f xml:space="preserve"> IF(#REF!="", "",#REF!)</f>
        <v>#REF!</v>
      </c>
      <c r="AT31" s="65" t="e">
        <f xml:space="preserve"> IF(#REF!="", "",#REF!)</f>
        <v>#REF!</v>
      </c>
      <c r="AU31" s="65" t="e">
        <f xml:space="preserve"> IF(#REF!="", "",#REF!)</f>
        <v>#REF!</v>
      </c>
      <c r="AV31" s="66" t="e">
        <f>IF(AW31="", "", IF($L31="男", VLOOKUP(AW31, データ!$B$2:$C$101, 2, FALSE), IF($L31="女", VLOOKUP(AW31, データ!$F$2:$H$101, 2, FALSE), "")))</f>
        <v>#REF!</v>
      </c>
      <c r="AW31" s="65" t="e">
        <f>IF(A31="","", IF(#REF!="", "",#REF!))</f>
        <v>#REF!</v>
      </c>
      <c r="AX31" s="65" t="e">
        <f xml:space="preserve"> IF(#REF!="", "",#REF!)</f>
        <v>#REF!</v>
      </c>
      <c r="AY31" s="65" t="e">
        <f xml:space="preserve"> IF(#REF!="", "",#REF!)</f>
        <v>#REF!</v>
      </c>
      <c r="AZ31" s="65" t="e">
        <f xml:space="preserve"> IF(#REF!="", "",#REF!)</f>
        <v>#REF!</v>
      </c>
      <c r="BA31" s="65" t="e">
        <f xml:space="preserve"> IF(#REF!="", "",#REF!)</f>
        <v>#REF!</v>
      </c>
      <c r="BB31" s="65" t="e">
        <f t="shared" si="4"/>
        <v>#REF!</v>
      </c>
    </row>
    <row r="32" spans="1:54">
      <c r="A32" s="66" t="e">
        <f>#REF!</f>
        <v>#REF!</v>
      </c>
      <c r="B32" s="66" t="e">
        <f xml:space="preserve"> IF(#REF!="", "",#REF!)</f>
        <v>#REF!</v>
      </c>
      <c r="C32" s="65" t="e">
        <f xml:space="preserve"> IF(#REF!="", "",#REF!)</f>
        <v>#REF!</v>
      </c>
      <c r="D32" s="65" t="e">
        <f xml:space="preserve"> IF(#REF!="", "",#REF!)</f>
        <v>#REF!</v>
      </c>
      <c r="E32" s="65" t="e">
        <f t="shared" si="0"/>
        <v>#REF!</v>
      </c>
      <c r="F32" s="65" t="e">
        <f t="shared" si="1"/>
        <v>#REF!</v>
      </c>
      <c r="G32" s="65" t="e">
        <f t="shared" si="2"/>
        <v>#REF!</v>
      </c>
      <c r="H32" s="65" t="e">
        <f t="shared" si="3"/>
        <v>#REF!</v>
      </c>
      <c r="I32" s="65" t="e">
        <f xml:space="preserve"> IF(#REF!="", "",#REF!)</f>
        <v>#REF!</v>
      </c>
      <c r="J32" s="65" t="e">
        <f xml:space="preserve"> IF(#REF!="", "",#REF!)</f>
        <v>#REF!</v>
      </c>
      <c r="K32" s="65" t="e">
        <f xml:space="preserve"> IF(#REF!="", "",#REF!)</f>
        <v>#REF!</v>
      </c>
      <c r="L32" s="65" t="e">
        <f xml:space="preserve"> IF(#REF!="", "",#REF!)</f>
        <v>#REF!</v>
      </c>
      <c r="M32" s="66" t="e">
        <f xml:space="preserve"> IF(#REF!="", "",#REF!)</f>
        <v>#REF!</v>
      </c>
      <c r="N32" s="66" t="e">
        <f xml:space="preserve"> IF(#REF!="", "",#REF!)</f>
        <v>#REF!</v>
      </c>
      <c r="O32" s="66" t="e">
        <f xml:space="preserve"> IF(#REF!="", "",#REF!)</f>
        <v>#REF!</v>
      </c>
      <c r="P32" s="65" t="e">
        <f xml:space="preserve"> IF(#REF!="", "",#REF!)</f>
        <v>#REF!</v>
      </c>
      <c r="Q32" s="66" t="e">
        <f>IF(A32="","",#REF!)</f>
        <v>#REF!</v>
      </c>
      <c r="R32" s="65" t="e">
        <f xml:space="preserve"> IF(Q32="", "",#REF!)</f>
        <v>#REF!</v>
      </c>
      <c r="S32" s="65" t="e">
        <f xml:space="preserve"> IF(Q32="", "",#REF!)</f>
        <v>#REF!</v>
      </c>
      <c r="T32" s="65" t="e">
        <f xml:space="preserve"> IF(Q32="", "",#REF!)</f>
        <v>#REF!</v>
      </c>
      <c r="U32" s="65" t="e">
        <f xml:space="preserve"> IF(Q32="", "",#REF!)</f>
        <v>#REF!</v>
      </c>
      <c r="V32" s="65" t="e">
        <f xml:space="preserve"> IF(#REF!="", "",#REF!)</f>
        <v>#REF!</v>
      </c>
      <c r="W32" s="65" t="e">
        <f xml:space="preserve"> IF(#REF!="", "",#REF!)</f>
        <v>#REF!</v>
      </c>
      <c r="X32" s="66" t="e">
        <f>IF(Y32="", "", IF($L32="男", VLOOKUP(Y32, データ!$B$2:$C$101, 2, FALSE), IF($L32="女", VLOOKUP(Y32, データ!$F$2:$H$101, 2, FALSE), "")))</f>
        <v>#REF!</v>
      </c>
      <c r="Y32" s="65" t="e">
        <f>IF(A32="","", IF(#REF!="", "",#REF!))</f>
        <v>#REF!</v>
      </c>
      <c r="Z32" s="65" t="e">
        <f xml:space="preserve"> IF(#REF!="", "",#REF!)</f>
        <v>#REF!</v>
      </c>
      <c r="AA32" s="65" t="e">
        <f xml:space="preserve"> IF(#REF!="", "",#REF!)</f>
        <v>#REF!</v>
      </c>
      <c r="AB32" s="65" t="e">
        <f xml:space="preserve"> IF(#REF!="", "",#REF!)</f>
        <v>#REF!</v>
      </c>
      <c r="AC32" s="65" t="e">
        <f xml:space="preserve"> IF(#REF!="", "",#REF!)</f>
        <v>#REF!</v>
      </c>
      <c r="AD32" s="66" t="e">
        <f>IF(AE32="", "", IF($L32="男", VLOOKUP(AE32, データ!$B$2:$C$101, 2, FALSE), IF($L32="女", VLOOKUP(AE32, データ!$F$2:$H$101, 2, FALSE), "")))</f>
        <v>#REF!</v>
      </c>
      <c r="AE32" s="65" t="e">
        <f>IF(A32="","", IF(#REF!="", "",#REF!))</f>
        <v>#REF!</v>
      </c>
      <c r="AF32" s="65" t="e">
        <f xml:space="preserve"> IF(#REF!="", "",#REF!)</f>
        <v>#REF!</v>
      </c>
      <c r="AG32" s="65" t="e">
        <f xml:space="preserve"> IF(#REF!="", "",#REF!)</f>
        <v>#REF!</v>
      </c>
      <c r="AH32" s="65" t="e">
        <f xml:space="preserve"> IF(#REF!="", "",#REF!)</f>
        <v>#REF!</v>
      </c>
      <c r="AI32" s="65" t="e">
        <f xml:space="preserve"> IF(#REF!="", "",#REF!)</f>
        <v>#REF!</v>
      </c>
      <c r="AJ32" s="66" t="e">
        <f>IF(AK32="", "", IF($L32="男", VLOOKUP(AK32, データ!$B$2:$C$101, 2, FALSE), IF($L32="女", VLOOKUP(AK32, データ!$F$2:$H$101, 2, FALSE), "")))</f>
        <v>#REF!</v>
      </c>
      <c r="AK32" s="65" t="e">
        <f>IF(A32="","", IF(#REF!="", "",#REF!))</f>
        <v>#REF!</v>
      </c>
      <c r="AL32" s="65" t="e">
        <f xml:space="preserve"> IF(#REF!="", "",#REF!)</f>
        <v>#REF!</v>
      </c>
      <c r="AM32" s="65" t="e">
        <f xml:space="preserve"> IF(#REF!="", "",#REF!)</f>
        <v>#REF!</v>
      </c>
      <c r="AN32" s="65" t="e">
        <f xml:space="preserve"> IF(#REF!="", "",#REF!)</f>
        <v>#REF!</v>
      </c>
      <c r="AO32" s="65" t="e">
        <f xml:space="preserve"> IF(#REF!="", "",#REF!)</f>
        <v>#REF!</v>
      </c>
      <c r="AP32" s="66" t="e">
        <f>IF(AQ32="", "", IF($L32="男", VLOOKUP(AQ32, データ!$B$2:$C$101, 2, FALSE), IF($L32="女", VLOOKUP(AQ32, データ!$F$2:$H$101, 2, FALSE), "")))</f>
        <v>#REF!</v>
      </c>
      <c r="AQ32" s="65" t="e">
        <f>IF(A32="","", IF(#REF!="", "",#REF!))</f>
        <v>#REF!</v>
      </c>
      <c r="AR32" s="65" t="e">
        <f xml:space="preserve"> IF(#REF!="", "",#REF!)</f>
        <v>#REF!</v>
      </c>
      <c r="AS32" s="65" t="e">
        <f xml:space="preserve"> IF(#REF!="", "",#REF!)</f>
        <v>#REF!</v>
      </c>
      <c r="AT32" s="65" t="e">
        <f xml:space="preserve"> IF(#REF!="", "",#REF!)</f>
        <v>#REF!</v>
      </c>
      <c r="AU32" s="65" t="e">
        <f xml:space="preserve"> IF(#REF!="", "",#REF!)</f>
        <v>#REF!</v>
      </c>
      <c r="AV32" s="66" t="e">
        <f>IF(AW32="", "", IF($L32="男", VLOOKUP(AW32, データ!$B$2:$C$101, 2, FALSE), IF($L32="女", VLOOKUP(AW32, データ!$F$2:$H$101, 2, FALSE), "")))</f>
        <v>#REF!</v>
      </c>
      <c r="AW32" s="65" t="e">
        <f>IF(A32="","", IF(#REF!="", "",#REF!))</f>
        <v>#REF!</v>
      </c>
      <c r="AX32" s="65" t="e">
        <f xml:space="preserve"> IF(#REF!="", "",#REF!)</f>
        <v>#REF!</v>
      </c>
      <c r="AY32" s="65" t="e">
        <f xml:space="preserve"> IF(#REF!="", "",#REF!)</f>
        <v>#REF!</v>
      </c>
      <c r="AZ32" s="65" t="e">
        <f xml:space="preserve"> IF(#REF!="", "",#REF!)</f>
        <v>#REF!</v>
      </c>
      <c r="BA32" s="65" t="e">
        <f xml:space="preserve"> IF(#REF!="", "",#REF!)</f>
        <v>#REF!</v>
      </c>
      <c r="BB32" s="65" t="e">
        <f t="shared" si="4"/>
        <v>#REF!</v>
      </c>
    </row>
    <row r="33" spans="1:54">
      <c r="A33" s="66" t="e">
        <f>#REF!</f>
        <v>#REF!</v>
      </c>
      <c r="B33" s="66" t="e">
        <f xml:space="preserve"> IF(#REF!="", "",#REF!)</f>
        <v>#REF!</v>
      </c>
      <c r="C33" s="65" t="e">
        <f xml:space="preserve"> IF(#REF!="", "",#REF!)</f>
        <v>#REF!</v>
      </c>
      <c r="D33" s="65" t="e">
        <f xml:space="preserve"> IF(#REF!="", "",#REF!)</f>
        <v>#REF!</v>
      </c>
      <c r="E33" s="65" t="e">
        <f t="shared" si="0"/>
        <v>#REF!</v>
      </c>
      <c r="F33" s="65" t="e">
        <f t="shared" si="1"/>
        <v>#REF!</v>
      </c>
      <c r="G33" s="65" t="e">
        <f t="shared" si="2"/>
        <v>#REF!</v>
      </c>
      <c r="H33" s="65" t="e">
        <f t="shared" si="3"/>
        <v>#REF!</v>
      </c>
      <c r="I33" s="65" t="e">
        <f xml:space="preserve"> IF(#REF!="", "",#REF!)</f>
        <v>#REF!</v>
      </c>
      <c r="J33" s="65" t="e">
        <f xml:space="preserve"> IF(#REF!="", "",#REF!)</f>
        <v>#REF!</v>
      </c>
      <c r="K33" s="65" t="e">
        <f xml:space="preserve"> IF(#REF!="", "",#REF!)</f>
        <v>#REF!</v>
      </c>
      <c r="L33" s="65" t="e">
        <f xml:space="preserve"> IF(#REF!="", "",#REF!)</f>
        <v>#REF!</v>
      </c>
      <c r="M33" s="66" t="e">
        <f xml:space="preserve"> IF(#REF!="", "",#REF!)</f>
        <v>#REF!</v>
      </c>
      <c r="N33" s="66" t="e">
        <f xml:space="preserve"> IF(#REF!="", "",#REF!)</f>
        <v>#REF!</v>
      </c>
      <c r="O33" s="66" t="e">
        <f xml:space="preserve"> IF(#REF!="", "",#REF!)</f>
        <v>#REF!</v>
      </c>
      <c r="P33" s="65" t="e">
        <f xml:space="preserve"> IF(#REF!="", "",#REF!)</f>
        <v>#REF!</v>
      </c>
      <c r="Q33" s="66" t="e">
        <f>IF(A33="","",#REF!)</f>
        <v>#REF!</v>
      </c>
      <c r="R33" s="65" t="e">
        <f xml:space="preserve"> IF(Q33="", "",#REF!)</f>
        <v>#REF!</v>
      </c>
      <c r="S33" s="65" t="e">
        <f xml:space="preserve"> IF(Q33="", "",#REF!)</f>
        <v>#REF!</v>
      </c>
      <c r="T33" s="65" t="e">
        <f xml:space="preserve"> IF(Q33="", "",#REF!)</f>
        <v>#REF!</v>
      </c>
      <c r="U33" s="65" t="e">
        <f xml:space="preserve"> IF(Q33="", "",#REF!)</f>
        <v>#REF!</v>
      </c>
      <c r="V33" s="65" t="e">
        <f xml:space="preserve"> IF(#REF!="", "",#REF!)</f>
        <v>#REF!</v>
      </c>
      <c r="W33" s="65" t="e">
        <f xml:space="preserve"> IF(#REF!="", "",#REF!)</f>
        <v>#REF!</v>
      </c>
      <c r="X33" s="66" t="e">
        <f>IF(Y33="", "", IF($L33="男", VLOOKUP(Y33, データ!$B$2:$C$101, 2, FALSE), IF($L33="女", VLOOKUP(Y33, データ!$F$2:$H$101, 2, FALSE), "")))</f>
        <v>#REF!</v>
      </c>
      <c r="Y33" s="65" t="e">
        <f>IF(A33="","", IF(#REF!="", "",#REF!))</f>
        <v>#REF!</v>
      </c>
      <c r="Z33" s="65" t="e">
        <f xml:space="preserve"> IF(#REF!="", "",#REF!)</f>
        <v>#REF!</v>
      </c>
      <c r="AA33" s="65" t="e">
        <f xml:space="preserve"> IF(#REF!="", "",#REF!)</f>
        <v>#REF!</v>
      </c>
      <c r="AB33" s="65" t="e">
        <f xml:space="preserve"> IF(#REF!="", "",#REF!)</f>
        <v>#REF!</v>
      </c>
      <c r="AC33" s="65" t="e">
        <f xml:space="preserve"> IF(#REF!="", "",#REF!)</f>
        <v>#REF!</v>
      </c>
      <c r="AD33" s="66" t="e">
        <f>IF(AE33="", "", IF($L33="男", VLOOKUP(AE33, データ!$B$2:$C$101, 2, FALSE), IF($L33="女", VLOOKUP(AE33, データ!$F$2:$H$101, 2, FALSE), "")))</f>
        <v>#REF!</v>
      </c>
      <c r="AE33" s="65" t="e">
        <f>IF(A33="","", IF(#REF!="", "",#REF!))</f>
        <v>#REF!</v>
      </c>
      <c r="AF33" s="65" t="e">
        <f xml:space="preserve"> IF(#REF!="", "",#REF!)</f>
        <v>#REF!</v>
      </c>
      <c r="AG33" s="65" t="e">
        <f xml:space="preserve"> IF(#REF!="", "",#REF!)</f>
        <v>#REF!</v>
      </c>
      <c r="AH33" s="65" t="e">
        <f xml:space="preserve"> IF(#REF!="", "",#REF!)</f>
        <v>#REF!</v>
      </c>
      <c r="AI33" s="65" t="e">
        <f xml:space="preserve"> IF(#REF!="", "",#REF!)</f>
        <v>#REF!</v>
      </c>
      <c r="AJ33" s="66" t="e">
        <f>IF(AK33="", "", IF($L33="男", VLOOKUP(AK33, データ!$B$2:$C$101, 2, FALSE), IF($L33="女", VLOOKUP(AK33, データ!$F$2:$H$101, 2, FALSE), "")))</f>
        <v>#REF!</v>
      </c>
      <c r="AK33" s="65" t="e">
        <f>IF(A33="","", IF(#REF!="", "",#REF!))</f>
        <v>#REF!</v>
      </c>
      <c r="AL33" s="65" t="e">
        <f xml:space="preserve"> IF(#REF!="", "",#REF!)</f>
        <v>#REF!</v>
      </c>
      <c r="AM33" s="65" t="e">
        <f xml:space="preserve"> IF(#REF!="", "",#REF!)</f>
        <v>#REF!</v>
      </c>
      <c r="AN33" s="65" t="e">
        <f xml:space="preserve"> IF(#REF!="", "",#REF!)</f>
        <v>#REF!</v>
      </c>
      <c r="AO33" s="65" t="e">
        <f xml:space="preserve"> IF(#REF!="", "",#REF!)</f>
        <v>#REF!</v>
      </c>
      <c r="AP33" s="66" t="e">
        <f>IF(AQ33="", "", IF($L33="男", VLOOKUP(AQ33, データ!$B$2:$C$101, 2, FALSE), IF($L33="女", VLOOKUP(AQ33, データ!$F$2:$H$101, 2, FALSE), "")))</f>
        <v>#REF!</v>
      </c>
      <c r="AQ33" s="65" t="e">
        <f>IF(A33="","", IF(#REF!="", "",#REF!))</f>
        <v>#REF!</v>
      </c>
      <c r="AR33" s="65" t="e">
        <f xml:space="preserve"> IF(#REF!="", "",#REF!)</f>
        <v>#REF!</v>
      </c>
      <c r="AS33" s="65" t="e">
        <f xml:space="preserve"> IF(#REF!="", "",#REF!)</f>
        <v>#REF!</v>
      </c>
      <c r="AT33" s="65" t="e">
        <f xml:space="preserve"> IF(#REF!="", "",#REF!)</f>
        <v>#REF!</v>
      </c>
      <c r="AU33" s="65" t="e">
        <f xml:space="preserve"> IF(#REF!="", "",#REF!)</f>
        <v>#REF!</v>
      </c>
      <c r="AV33" s="66" t="e">
        <f>IF(AW33="", "", IF($L33="男", VLOOKUP(AW33, データ!$B$2:$C$101, 2, FALSE), IF($L33="女", VLOOKUP(AW33, データ!$F$2:$H$101, 2, FALSE), "")))</f>
        <v>#REF!</v>
      </c>
      <c r="AW33" s="65" t="e">
        <f>IF(A33="","", IF(#REF!="", "",#REF!))</f>
        <v>#REF!</v>
      </c>
      <c r="AX33" s="65" t="e">
        <f xml:space="preserve"> IF(#REF!="", "",#REF!)</f>
        <v>#REF!</v>
      </c>
      <c r="AY33" s="65" t="e">
        <f xml:space="preserve"> IF(#REF!="", "",#REF!)</f>
        <v>#REF!</v>
      </c>
      <c r="AZ33" s="65" t="e">
        <f xml:space="preserve"> IF(#REF!="", "",#REF!)</f>
        <v>#REF!</v>
      </c>
      <c r="BA33" s="65" t="e">
        <f xml:space="preserve"> IF(#REF!="", "",#REF!)</f>
        <v>#REF!</v>
      </c>
      <c r="BB33" s="65" t="e">
        <f t="shared" si="4"/>
        <v>#REF!</v>
      </c>
    </row>
    <row r="34" spans="1:54">
      <c r="A34" s="66" t="e">
        <f>#REF!</f>
        <v>#REF!</v>
      </c>
      <c r="B34" s="66" t="e">
        <f xml:space="preserve"> IF(#REF!="", "",#REF!)</f>
        <v>#REF!</v>
      </c>
      <c r="C34" s="65" t="e">
        <f xml:space="preserve"> IF(#REF!="", "",#REF!)</f>
        <v>#REF!</v>
      </c>
      <c r="D34" s="65" t="e">
        <f xml:space="preserve"> IF(#REF!="", "",#REF!)</f>
        <v>#REF!</v>
      </c>
      <c r="E34" s="65" t="e">
        <f t="shared" si="0"/>
        <v>#REF!</v>
      </c>
      <c r="F34" s="65" t="e">
        <f t="shared" si="1"/>
        <v>#REF!</v>
      </c>
      <c r="G34" s="65" t="e">
        <f t="shared" si="2"/>
        <v>#REF!</v>
      </c>
      <c r="H34" s="65" t="e">
        <f t="shared" si="3"/>
        <v>#REF!</v>
      </c>
      <c r="I34" s="65" t="e">
        <f xml:space="preserve"> IF(#REF!="", "",#REF!)</f>
        <v>#REF!</v>
      </c>
      <c r="J34" s="65" t="e">
        <f xml:space="preserve"> IF(#REF!="", "",#REF!)</f>
        <v>#REF!</v>
      </c>
      <c r="K34" s="65" t="e">
        <f xml:space="preserve"> IF(#REF!="", "",#REF!)</f>
        <v>#REF!</v>
      </c>
      <c r="L34" s="65" t="e">
        <f xml:space="preserve"> IF(#REF!="", "",#REF!)</f>
        <v>#REF!</v>
      </c>
      <c r="M34" s="66" t="e">
        <f xml:space="preserve"> IF(#REF!="", "",#REF!)</f>
        <v>#REF!</v>
      </c>
      <c r="N34" s="66" t="e">
        <f xml:space="preserve"> IF(#REF!="", "",#REF!)</f>
        <v>#REF!</v>
      </c>
      <c r="O34" s="66" t="e">
        <f xml:space="preserve"> IF(#REF!="", "",#REF!)</f>
        <v>#REF!</v>
      </c>
      <c r="P34" s="65" t="e">
        <f xml:space="preserve"> IF(#REF!="", "",#REF!)</f>
        <v>#REF!</v>
      </c>
      <c r="Q34" s="66" t="e">
        <f>IF(A34="","",#REF!)</f>
        <v>#REF!</v>
      </c>
      <c r="R34" s="65" t="e">
        <f xml:space="preserve"> IF(Q34="", "",#REF!)</f>
        <v>#REF!</v>
      </c>
      <c r="S34" s="65" t="e">
        <f xml:space="preserve"> IF(Q34="", "",#REF!)</f>
        <v>#REF!</v>
      </c>
      <c r="T34" s="65" t="e">
        <f xml:space="preserve"> IF(Q34="", "",#REF!)</f>
        <v>#REF!</v>
      </c>
      <c r="U34" s="65" t="e">
        <f xml:space="preserve"> IF(Q34="", "",#REF!)</f>
        <v>#REF!</v>
      </c>
      <c r="V34" s="65" t="e">
        <f xml:space="preserve"> IF(#REF!="", "",#REF!)</f>
        <v>#REF!</v>
      </c>
      <c r="W34" s="65" t="e">
        <f xml:space="preserve"> IF(#REF!="", "",#REF!)</f>
        <v>#REF!</v>
      </c>
      <c r="X34" s="66" t="e">
        <f>IF(Y34="", "", IF($L34="男", VLOOKUP(Y34, データ!$B$2:$C$101, 2, FALSE), IF($L34="女", VLOOKUP(Y34, データ!$F$2:$H$101, 2, FALSE), "")))</f>
        <v>#REF!</v>
      </c>
      <c r="Y34" s="65" t="e">
        <f>IF(A34="","", IF(#REF!="", "",#REF!))</f>
        <v>#REF!</v>
      </c>
      <c r="Z34" s="65" t="e">
        <f xml:space="preserve"> IF(#REF!="", "",#REF!)</f>
        <v>#REF!</v>
      </c>
      <c r="AA34" s="65" t="e">
        <f xml:space="preserve"> IF(#REF!="", "",#REF!)</f>
        <v>#REF!</v>
      </c>
      <c r="AB34" s="65" t="e">
        <f xml:space="preserve"> IF(#REF!="", "",#REF!)</f>
        <v>#REF!</v>
      </c>
      <c r="AC34" s="65" t="e">
        <f xml:space="preserve"> IF(#REF!="", "",#REF!)</f>
        <v>#REF!</v>
      </c>
      <c r="AD34" s="66" t="e">
        <f>IF(AE34="", "", IF($L34="男", VLOOKUP(AE34, データ!$B$2:$C$101, 2, FALSE), IF($L34="女", VLOOKUP(AE34, データ!$F$2:$H$101, 2, FALSE), "")))</f>
        <v>#REF!</v>
      </c>
      <c r="AE34" s="65" t="e">
        <f>IF(A34="","", IF(#REF!="", "",#REF!))</f>
        <v>#REF!</v>
      </c>
      <c r="AF34" s="65" t="e">
        <f xml:space="preserve"> IF(#REF!="", "",#REF!)</f>
        <v>#REF!</v>
      </c>
      <c r="AG34" s="65" t="e">
        <f xml:space="preserve"> IF(#REF!="", "",#REF!)</f>
        <v>#REF!</v>
      </c>
      <c r="AH34" s="65" t="e">
        <f xml:space="preserve"> IF(#REF!="", "",#REF!)</f>
        <v>#REF!</v>
      </c>
      <c r="AI34" s="65" t="e">
        <f xml:space="preserve"> IF(#REF!="", "",#REF!)</f>
        <v>#REF!</v>
      </c>
      <c r="AJ34" s="66" t="e">
        <f>IF(AK34="", "", IF($L34="男", VLOOKUP(AK34, データ!$B$2:$C$101, 2, FALSE), IF($L34="女", VLOOKUP(AK34, データ!$F$2:$H$101, 2, FALSE), "")))</f>
        <v>#REF!</v>
      </c>
      <c r="AK34" s="65" t="e">
        <f>IF(A34="","", IF(#REF!="", "",#REF!))</f>
        <v>#REF!</v>
      </c>
      <c r="AL34" s="65" t="e">
        <f xml:space="preserve"> IF(#REF!="", "",#REF!)</f>
        <v>#REF!</v>
      </c>
      <c r="AM34" s="65" t="e">
        <f xml:space="preserve"> IF(#REF!="", "",#REF!)</f>
        <v>#REF!</v>
      </c>
      <c r="AN34" s="65" t="e">
        <f xml:space="preserve"> IF(#REF!="", "",#REF!)</f>
        <v>#REF!</v>
      </c>
      <c r="AO34" s="65" t="e">
        <f xml:space="preserve"> IF(#REF!="", "",#REF!)</f>
        <v>#REF!</v>
      </c>
      <c r="AP34" s="66" t="e">
        <f>IF(AQ34="", "", IF($L34="男", VLOOKUP(AQ34, データ!$B$2:$C$101, 2, FALSE), IF($L34="女", VLOOKUP(AQ34, データ!$F$2:$H$101, 2, FALSE), "")))</f>
        <v>#REF!</v>
      </c>
      <c r="AQ34" s="65" t="e">
        <f>IF(A34="","", IF(#REF!="", "",#REF!))</f>
        <v>#REF!</v>
      </c>
      <c r="AR34" s="65" t="e">
        <f xml:space="preserve"> IF(#REF!="", "",#REF!)</f>
        <v>#REF!</v>
      </c>
      <c r="AS34" s="65" t="e">
        <f xml:space="preserve"> IF(#REF!="", "",#REF!)</f>
        <v>#REF!</v>
      </c>
      <c r="AT34" s="65" t="e">
        <f xml:space="preserve"> IF(#REF!="", "",#REF!)</f>
        <v>#REF!</v>
      </c>
      <c r="AU34" s="65" t="e">
        <f xml:space="preserve"> IF(#REF!="", "",#REF!)</f>
        <v>#REF!</v>
      </c>
      <c r="AV34" s="66" t="e">
        <f>IF(AW34="", "", IF($L34="男", VLOOKUP(AW34, データ!$B$2:$C$101, 2, FALSE), IF($L34="女", VLOOKUP(AW34, データ!$F$2:$H$101, 2, FALSE), "")))</f>
        <v>#REF!</v>
      </c>
      <c r="AW34" s="65" t="e">
        <f>IF(A34="","", IF(#REF!="", "",#REF!))</f>
        <v>#REF!</v>
      </c>
      <c r="AX34" s="65" t="e">
        <f xml:space="preserve"> IF(#REF!="", "",#REF!)</f>
        <v>#REF!</v>
      </c>
      <c r="AY34" s="65" t="e">
        <f xml:space="preserve"> IF(#REF!="", "",#REF!)</f>
        <v>#REF!</v>
      </c>
      <c r="AZ34" s="65" t="e">
        <f xml:space="preserve"> IF(#REF!="", "",#REF!)</f>
        <v>#REF!</v>
      </c>
      <c r="BA34" s="65" t="e">
        <f xml:space="preserve"> IF(#REF!="", "",#REF!)</f>
        <v>#REF!</v>
      </c>
      <c r="BB34" s="65" t="e">
        <f t="shared" si="4"/>
        <v>#REF!</v>
      </c>
    </row>
    <row r="35" spans="1:54">
      <c r="A35" s="66" t="e">
        <f>#REF!</f>
        <v>#REF!</v>
      </c>
      <c r="B35" s="66" t="e">
        <f xml:space="preserve"> IF(#REF!="", "",#REF!)</f>
        <v>#REF!</v>
      </c>
      <c r="C35" s="65" t="e">
        <f xml:space="preserve"> IF(#REF!="", "",#REF!)</f>
        <v>#REF!</v>
      </c>
      <c r="D35" s="65" t="e">
        <f xml:space="preserve"> IF(#REF!="", "",#REF!)</f>
        <v>#REF!</v>
      </c>
      <c r="E35" s="65" t="e">
        <f t="shared" si="0"/>
        <v>#REF!</v>
      </c>
      <c r="F35" s="65" t="e">
        <f t="shared" si="1"/>
        <v>#REF!</v>
      </c>
      <c r="G35" s="65" t="e">
        <f t="shared" si="2"/>
        <v>#REF!</v>
      </c>
      <c r="H35" s="65" t="e">
        <f t="shared" si="3"/>
        <v>#REF!</v>
      </c>
      <c r="I35" s="65" t="e">
        <f xml:space="preserve"> IF(#REF!="", "",#REF!)</f>
        <v>#REF!</v>
      </c>
      <c r="J35" s="65" t="e">
        <f xml:space="preserve"> IF(#REF!="", "",#REF!)</f>
        <v>#REF!</v>
      </c>
      <c r="K35" s="65" t="e">
        <f xml:space="preserve"> IF(#REF!="", "",#REF!)</f>
        <v>#REF!</v>
      </c>
      <c r="L35" s="65" t="e">
        <f xml:space="preserve"> IF(#REF!="", "",#REF!)</f>
        <v>#REF!</v>
      </c>
      <c r="M35" s="66" t="e">
        <f xml:space="preserve"> IF(#REF!="", "",#REF!)</f>
        <v>#REF!</v>
      </c>
      <c r="N35" s="66" t="e">
        <f xml:space="preserve"> IF(#REF!="", "",#REF!)</f>
        <v>#REF!</v>
      </c>
      <c r="O35" s="66" t="e">
        <f xml:space="preserve"> IF(#REF!="", "",#REF!)</f>
        <v>#REF!</v>
      </c>
      <c r="P35" s="65" t="e">
        <f xml:space="preserve"> IF(#REF!="", "",#REF!)</f>
        <v>#REF!</v>
      </c>
      <c r="Q35" s="66" t="e">
        <f>IF(A35="","",#REF!)</f>
        <v>#REF!</v>
      </c>
      <c r="R35" s="65" t="e">
        <f xml:space="preserve"> IF(Q35="", "",#REF!)</f>
        <v>#REF!</v>
      </c>
      <c r="S35" s="65" t="e">
        <f xml:space="preserve"> IF(Q35="", "",#REF!)</f>
        <v>#REF!</v>
      </c>
      <c r="T35" s="65" t="e">
        <f xml:space="preserve"> IF(Q35="", "",#REF!)</f>
        <v>#REF!</v>
      </c>
      <c r="U35" s="65" t="e">
        <f xml:space="preserve"> IF(Q35="", "",#REF!)</f>
        <v>#REF!</v>
      </c>
      <c r="V35" s="65" t="e">
        <f xml:space="preserve"> IF(#REF!="", "",#REF!)</f>
        <v>#REF!</v>
      </c>
      <c r="W35" s="65" t="e">
        <f xml:space="preserve"> IF(#REF!="", "",#REF!)</f>
        <v>#REF!</v>
      </c>
      <c r="X35" s="66" t="e">
        <f>IF(Y35="", "", IF($L35="男", VLOOKUP(Y35, データ!$B$2:$C$101, 2, FALSE), IF($L35="女", VLOOKUP(Y35, データ!$F$2:$H$101, 2, FALSE), "")))</f>
        <v>#REF!</v>
      </c>
      <c r="Y35" s="65" t="e">
        <f>IF(A35="","", IF(#REF!="", "",#REF!))</f>
        <v>#REF!</v>
      </c>
      <c r="Z35" s="65" t="e">
        <f xml:space="preserve"> IF(#REF!="", "",#REF!)</f>
        <v>#REF!</v>
      </c>
      <c r="AA35" s="65" t="e">
        <f xml:space="preserve"> IF(#REF!="", "",#REF!)</f>
        <v>#REF!</v>
      </c>
      <c r="AB35" s="65" t="e">
        <f xml:space="preserve"> IF(#REF!="", "",#REF!)</f>
        <v>#REF!</v>
      </c>
      <c r="AC35" s="65" t="e">
        <f xml:space="preserve"> IF(#REF!="", "",#REF!)</f>
        <v>#REF!</v>
      </c>
      <c r="AD35" s="66" t="e">
        <f>IF(AE35="", "", IF($L35="男", VLOOKUP(AE35, データ!$B$2:$C$101, 2, FALSE), IF($L35="女", VLOOKUP(AE35, データ!$F$2:$H$101, 2, FALSE), "")))</f>
        <v>#REF!</v>
      </c>
      <c r="AE35" s="65" t="e">
        <f>IF(A35="","", IF(#REF!="", "",#REF!))</f>
        <v>#REF!</v>
      </c>
      <c r="AF35" s="65" t="e">
        <f xml:space="preserve"> IF(#REF!="", "",#REF!)</f>
        <v>#REF!</v>
      </c>
      <c r="AG35" s="65" t="e">
        <f xml:space="preserve"> IF(#REF!="", "",#REF!)</f>
        <v>#REF!</v>
      </c>
      <c r="AH35" s="65" t="e">
        <f xml:space="preserve"> IF(#REF!="", "",#REF!)</f>
        <v>#REF!</v>
      </c>
      <c r="AI35" s="65" t="e">
        <f xml:space="preserve"> IF(#REF!="", "",#REF!)</f>
        <v>#REF!</v>
      </c>
      <c r="AJ35" s="66" t="e">
        <f>IF(AK35="", "", IF($L35="男", VLOOKUP(AK35, データ!$B$2:$C$101, 2, FALSE), IF($L35="女", VLOOKUP(AK35, データ!$F$2:$H$101, 2, FALSE), "")))</f>
        <v>#REF!</v>
      </c>
      <c r="AK35" s="65" t="e">
        <f>IF(A35="","", IF(#REF!="", "",#REF!))</f>
        <v>#REF!</v>
      </c>
      <c r="AL35" s="65" t="e">
        <f xml:space="preserve"> IF(#REF!="", "",#REF!)</f>
        <v>#REF!</v>
      </c>
      <c r="AM35" s="65" t="e">
        <f xml:space="preserve"> IF(#REF!="", "",#REF!)</f>
        <v>#REF!</v>
      </c>
      <c r="AN35" s="65" t="e">
        <f xml:space="preserve"> IF(#REF!="", "",#REF!)</f>
        <v>#REF!</v>
      </c>
      <c r="AO35" s="65" t="e">
        <f xml:space="preserve"> IF(#REF!="", "",#REF!)</f>
        <v>#REF!</v>
      </c>
      <c r="AP35" s="66" t="e">
        <f>IF(AQ35="", "", IF($L35="男", VLOOKUP(AQ35, データ!$B$2:$C$101, 2, FALSE), IF($L35="女", VLOOKUP(AQ35, データ!$F$2:$H$101, 2, FALSE), "")))</f>
        <v>#REF!</v>
      </c>
      <c r="AQ35" s="65" t="e">
        <f>IF(A35="","", IF(#REF!="", "",#REF!))</f>
        <v>#REF!</v>
      </c>
      <c r="AR35" s="65" t="e">
        <f xml:space="preserve"> IF(#REF!="", "",#REF!)</f>
        <v>#REF!</v>
      </c>
      <c r="AS35" s="65" t="e">
        <f xml:space="preserve"> IF(#REF!="", "",#REF!)</f>
        <v>#REF!</v>
      </c>
      <c r="AT35" s="65" t="e">
        <f xml:space="preserve"> IF(#REF!="", "",#REF!)</f>
        <v>#REF!</v>
      </c>
      <c r="AU35" s="65" t="e">
        <f xml:space="preserve"> IF(#REF!="", "",#REF!)</f>
        <v>#REF!</v>
      </c>
      <c r="AV35" s="66" t="e">
        <f>IF(AW35="", "", IF($L35="男", VLOOKUP(AW35, データ!$B$2:$C$101, 2, FALSE), IF($L35="女", VLOOKUP(AW35, データ!$F$2:$H$101, 2, FALSE), "")))</f>
        <v>#REF!</v>
      </c>
      <c r="AW35" s="65" t="e">
        <f>IF(A35="","", IF(#REF!="", "",#REF!))</f>
        <v>#REF!</v>
      </c>
      <c r="AX35" s="65" t="e">
        <f xml:space="preserve"> IF(#REF!="", "",#REF!)</f>
        <v>#REF!</v>
      </c>
      <c r="AY35" s="65" t="e">
        <f xml:space="preserve"> IF(#REF!="", "",#REF!)</f>
        <v>#REF!</v>
      </c>
      <c r="AZ35" s="65" t="e">
        <f xml:space="preserve"> IF(#REF!="", "",#REF!)</f>
        <v>#REF!</v>
      </c>
      <c r="BA35" s="65" t="e">
        <f xml:space="preserve"> IF(#REF!="", "",#REF!)</f>
        <v>#REF!</v>
      </c>
      <c r="BB35" s="65" t="e">
        <f t="shared" si="4"/>
        <v>#REF!</v>
      </c>
    </row>
    <row r="36" spans="1:54">
      <c r="A36" s="66" t="e">
        <f>#REF!</f>
        <v>#REF!</v>
      </c>
      <c r="B36" s="66" t="e">
        <f xml:space="preserve"> IF(#REF!="", "",#REF!)</f>
        <v>#REF!</v>
      </c>
      <c r="C36" s="65" t="e">
        <f xml:space="preserve"> IF(#REF!="", "",#REF!)</f>
        <v>#REF!</v>
      </c>
      <c r="D36" s="65" t="e">
        <f xml:space="preserve"> IF(#REF!="", "",#REF!)</f>
        <v>#REF!</v>
      </c>
      <c r="E36" s="65" t="e">
        <f t="shared" si="0"/>
        <v>#REF!</v>
      </c>
      <c r="F36" s="65" t="e">
        <f t="shared" si="1"/>
        <v>#REF!</v>
      </c>
      <c r="G36" s="65" t="e">
        <f t="shared" si="2"/>
        <v>#REF!</v>
      </c>
      <c r="H36" s="65" t="e">
        <f t="shared" si="3"/>
        <v>#REF!</v>
      </c>
      <c r="I36" s="65" t="e">
        <f xml:space="preserve"> IF(#REF!="", "",#REF!)</f>
        <v>#REF!</v>
      </c>
      <c r="J36" s="65" t="e">
        <f xml:space="preserve"> IF(#REF!="", "",#REF!)</f>
        <v>#REF!</v>
      </c>
      <c r="K36" s="65" t="e">
        <f xml:space="preserve"> IF(#REF!="", "",#REF!)</f>
        <v>#REF!</v>
      </c>
      <c r="L36" s="65" t="e">
        <f xml:space="preserve"> IF(#REF!="", "",#REF!)</f>
        <v>#REF!</v>
      </c>
      <c r="M36" s="66" t="e">
        <f xml:space="preserve"> IF(#REF!="", "",#REF!)</f>
        <v>#REF!</v>
      </c>
      <c r="N36" s="66" t="e">
        <f xml:space="preserve"> IF(#REF!="", "",#REF!)</f>
        <v>#REF!</v>
      </c>
      <c r="O36" s="66" t="e">
        <f xml:space="preserve"> IF(#REF!="", "",#REF!)</f>
        <v>#REF!</v>
      </c>
      <c r="P36" s="65" t="e">
        <f xml:space="preserve"> IF(#REF!="", "",#REF!)</f>
        <v>#REF!</v>
      </c>
      <c r="Q36" s="66" t="e">
        <f>IF(A36="","",#REF!)</f>
        <v>#REF!</v>
      </c>
      <c r="R36" s="65" t="e">
        <f xml:space="preserve"> IF(Q36="", "",#REF!)</f>
        <v>#REF!</v>
      </c>
      <c r="S36" s="65" t="e">
        <f xml:space="preserve"> IF(Q36="", "",#REF!)</f>
        <v>#REF!</v>
      </c>
      <c r="T36" s="65" t="e">
        <f xml:space="preserve"> IF(Q36="", "",#REF!)</f>
        <v>#REF!</v>
      </c>
      <c r="U36" s="65" t="e">
        <f xml:space="preserve"> IF(Q36="", "",#REF!)</f>
        <v>#REF!</v>
      </c>
      <c r="V36" s="65" t="e">
        <f xml:space="preserve"> IF(#REF!="", "",#REF!)</f>
        <v>#REF!</v>
      </c>
      <c r="W36" s="65" t="e">
        <f xml:space="preserve"> IF(#REF!="", "",#REF!)</f>
        <v>#REF!</v>
      </c>
      <c r="X36" s="66" t="e">
        <f>IF(Y36="", "", IF($L36="男", VLOOKUP(Y36, データ!$B$2:$C$101, 2, FALSE), IF($L36="女", VLOOKUP(Y36, データ!$F$2:$H$101, 2, FALSE), "")))</f>
        <v>#REF!</v>
      </c>
      <c r="Y36" s="65" t="e">
        <f>IF(A36="","", IF(#REF!="", "",#REF!))</f>
        <v>#REF!</v>
      </c>
      <c r="Z36" s="65" t="e">
        <f xml:space="preserve"> IF(#REF!="", "",#REF!)</f>
        <v>#REF!</v>
      </c>
      <c r="AA36" s="65" t="e">
        <f xml:space="preserve"> IF(#REF!="", "",#REF!)</f>
        <v>#REF!</v>
      </c>
      <c r="AB36" s="65" t="e">
        <f xml:space="preserve"> IF(#REF!="", "",#REF!)</f>
        <v>#REF!</v>
      </c>
      <c r="AC36" s="65" t="e">
        <f xml:space="preserve"> IF(#REF!="", "",#REF!)</f>
        <v>#REF!</v>
      </c>
      <c r="AD36" s="66" t="e">
        <f>IF(AE36="", "", IF($L36="男", VLOOKUP(AE36, データ!$B$2:$C$101, 2, FALSE), IF($L36="女", VLOOKUP(AE36, データ!$F$2:$H$101, 2, FALSE), "")))</f>
        <v>#REF!</v>
      </c>
      <c r="AE36" s="65" t="e">
        <f>IF(A36="","", IF(#REF!="", "",#REF!))</f>
        <v>#REF!</v>
      </c>
      <c r="AF36" s="65" t="e">
        <f xml:space="preserve"> IF(#REF!="", "",#REF!)</f>
        <v>#REF!</v>
      </c>
      <c r="AG36" s="65" t="e">
        <f xml:space="preserve"> IF(#REF!="", "",#REF!)</f>
        <v>#REF!</v>
      </c>
      <c r="AH36" s="65" t="e">
        <f xml:space="preserve"> IF(#REF!="", "",#REF!)</f>
        <v>#REF!</v>
      </c>
      <c r="AI36" s="65" t="e">
        <f xml:space="preserve"> IF(#REF!="", "",#REF!)</f>
        <v>#REF!</v>
      </c>
      <c r="AJ36" s="66" t="e">
        <f>IF(AK36="", "", IF($L36="男", VLOOKUP(AK36, データ!$B$2:$C$101, 2, FALSE), IF($L36="女", VLOOKUP(AK36, データ!$F$2:$H$101, 2, FALSE), "")))</f>
        <v>#REF!</v>
      </c>
      <c r="AK36" s="65" t="e">
        <f>IF(A36="","", IF(#REF!="", "",#REF!))</f>
        <v>#REF!</v>
      </c>
      <c r="AL36" s="65" t="e">
        <f xml:space="preserve"> IF(#REF!="", "",#REF!)</f>
        <v>#REF!</v>
      </c>
      <c r="AM36" s="65" t="e">
        <f xml:space="preserve"> IF(#REF!="", "",#REF!)</f>
        <v>#REF!</v>
      </c>
      <c r="AN36" s="65" t="e">
        <f xml:space="preserve"> IF(#REF!="", "",#REF!)</f>
        <v>#REF!</v>
      </c>
      <c r="AO36" s="65" t="e">
        <f xml:space="preserve"> IF(#REF!="", "",#REF!)</f>
        <v>#REF!</v>
      </c>
      <c r="AP36" s="66" t="e">
        <f>IF(AQ36="", "", IF($L36="男", VLOOKUP(AQ36, データ!$B$2:$C$101, 2, FALSE), IF($L36="女", VLOOKUP(AQ36, データ!$F$2:$H$101, 2, FALSE), "")))</f>
        <v>#REF!</v>
      </c>
      <c r="AQ36" s="65" t="e">
        <f>IF(A36="","", IF(#REF!="", "",#REF!))</f>
        <v>#REF!</v>
      </c>
      <c r="AR36" s="65" t="e">
        <f xml:space="preserve"> IF(#REF!="", "",#REF!)</f>
        <v>#REF!</v>
      </c>
      <c r="AS36" s="65" t="e">
        <f xml:space="preserve"> IF(#REF!="", "",#REF!)</f>
        <v>#REF!</v>
      </c>
      <c r="AT36" s="65" t="e">
        <f xml:space="preserve"> IF(#REF!="", "",#REF!)</f>
        <v>#REF!</v>
      </c>
      <c r="AU36" s="65" t="e">
        <f xml:space="preserve"> IF(#REF!="", "",#REF!)</f>
        <v>#REF!</v>
      </c>
      <c r="AV36" s="66" t="e">
        <f>IF(AW36="", "", IF($L36="男", VLOOKUP(AW36, データ!$B$2:$C$101, 2, FALSE), IF($L36="女", VLOOKUP(AW36, データ!$F$2:$H$101, 2, FALSE), "")))</f>
        <v>#REF!</v>
      </c>
      <c r="AW36" s="65" t="e">
        <f>IF(A36="","", IF(#REF!="", "",#REF!))</f>
        <v>#REF!</v>
      </c>
      <c r="AX36" s="65" t="e">
        <f xml:space="preserve"> IF(#REF!="", "",#REF!)</f>
        <v>#REF!</v>
      </c>
      <c r="AY36" s="65" t="e">
        <f xml:space="preserve"> IF(#REF!="", "",#REF!)</f>
        <v>#REF!</v>
      </c>
      <c r="AZ36" s="65" t="e">
        <f xml:space="preserve"> IF(#REF!="", "",#REF!)</f>
        <v>#REF!</v>
      </c>
      <c r="BA36" s="65" t="e">
        <f xml:space="preserve"> IF(#REF!="", "",#REF!)</f>
        <v>#REF!</v>
      </c>
      <c r="BB36" s="65" t="e">
        <f t="shared" si="4"/>
        <v>#REF!</v>
      </c>
    </row>
    <row r="37" spans="1:54">
      <c r="A37" s="66" t="e">
        <f>#REF!</f>
        <v>#REF!</v>
      </c>
      <c r="B37" s="66" t="e">
        <f xml:space="preserve"> IF(#REF!="", "",#REF!)</f>
        <v>#REF!</v>
      </c>
      <c r="C37" s="65" t="e">
        <f xml:space="preserve"> IF(#REF!="", "",#REF!)</f>
        <v>#REF!</v>
      </c>
      <c r="D37" s="65" t="e">
        <f xml:space="preserve"> IF(#REF!="", "",#REF!)</f>
        <v>#REF!</v>
      </c>
      <c r="E37" s="65" t="e">
        <f t="shared" si="0"/>
        <v>#REF!</v>
      </c>
      <c r="F37" s="65" t="e">
        <f t="shared" si="1"/>
        <v>#REF!</v>
      </c>
      <c r="G37" s="65" t="e">
        <f t="shared" si="2"/>
        <v>#REF!</v>
      </c>
      <c r="H37" s="65" t="e">
        <f t="shared" si="3"/>
        <v>#REF!</v>
      </c>
      <c r="I37" s="65" t="e">
        <f xml:space="preserve"> IF(#REF!="", "",#REF!)</f>
        <v>#REF!</v>
      </c>
      <c r="J37" s="65" t="e">
        <f xml:space="preserve"> IF(#REF!="", "",#REF!)</f>
        <v>#REF!</v>
      </c>
      <c r="K37" s="65" t="e">
        <f xml:space="preserve"> IF(#REF!="", "",#REF!)</f>
        <v>#REF!</v>
      </c>
      <c r="L37" s="65" t="e">
        <f xml:space="preserve"> IF(#REF!="", "",#REF!)</f>
        <v>#REF!</v>
      </c>
      <c r="M37" s="66" t="e">
        <f xml:space="preserve"> IF(#REF!="", "",#REF!)</f>
        <v>#REF!</v>
      </c>
      <c r="N37" s="66" t="e">
        <f xml:space="preserve"> IF(#REF!="", "",#REF!)</f>
        <v>#REF!</v>
      </c>
      <c r="O37" s="66" t="e">
        <f xml:space="preserve"> IF(#REF!="", "",#REF!)</f>
        <v>#REF!</v>
      </c>
      <c r="P37" s="65" t="e">
        <f xml:space="preserve"> IF(#REF!="", "",#REF!)</f>
        <v>#REF!</v>
      </c>
      <c r="Q37" s="66" t="e">
        <f>IF(A37="","",#REF!)</f>
        <v>#REF!</v>
      </c>
      <c r="R37" s="65" t="e">
        <f xml:space="preserve"> IF(Q37="", "",#REF!)</f>
        <v>#REF!</v>
      </c>
      <c r="S37" s="65" t="e">
        <f xml:space="preserve"> IF(Q37="", "",#REF!)</f>
        <v>#REF!</v>
      </c>
      <c r="T37" s="65" t="e">
        <f xml:space="preserve"> IF(Q37="", "",#REF!)</f>
        <v>#REF!</v>
      </c>
      <c r="U37" s="65" t="e">
        <f xml:space="preserve"> IF(Q37="", "",#REF!)</f>
        <v>#REF!</v>
      </c>
      <c r="V37" s="65" t="e">
        <f xml:space="preserve"> IF(#REF!="", "",#REF!)</f>
        <v>#REF!</v>
      </c>
      <c r="W37" s="65" t="e">
        <f xml:space="preserve"> IF(#REF!="", "",#REF!)</f>
        <v>#REF!</v>
      </c>
      <c r="X37" s="66" t="e">
        <f>IF(Y37="", "", IF($L37="男", VLOOKUP(Y37, データ!$B$2:$C$101, 2, FALSE), IF($L37="女", VLOOKUP(Y37, データ!$F$2:$H$101, 2, FALSE), "")))</f>
        <v>#REF!</v>
      </c>
      <c r="Y37" s="65" t="e">
        <f>IF(A37="","", IF(#REF!="", "",#REF!))</f>
        <v>#REF!</v>
      </c>
      <c r="Z37" s="65" t="e">
        <f xml:space="preserve"> IF(#REF!="", "",#REF!)</f>
        <v>#REF!</v>
      </c>
      <c r="AA37" s="65" t="e">
        <f xml:space="preserve"> IF(#REF!="", "",#REF!)</f>
        <v>#REF!</v>
      </c>
      <c r="AB37" s="65" t="e">
        <f xml:space="preserve"> IF(#REF!="", "",#REF!)</f>
        <v>#REF!</v>
      </c>
      <c r="AC37" s="65" t="e">
        <f xml:space="preserve"> IF(#REF!="", "",#REF!)</f>
        <v>#REF!</v>
      </c>
      <c r="AD37" s="66" t="e">
        <f>IF(AE37="", "", IF($L37="男", VLOOKUP(AE37, データ!$B$2:$C$101, 2, FALSE), IF($L37="女", VLOOKUP(AE37, データ!$F$2:$H$101, 2, FALSE), "")))</f>
        <v>#REF!</v>
      </c>
      <c r="AE37" s="65" t="e">
        <f>IF(A37="","", IF(#REF!="", "",#REF!))</f>
        <v>#REF!</v>
      </c>
      <c r="AF37" s="65" t="e">
        <f xml:space="preserve"> IF(#REF!="", "",#REF!)</f>
        <v>#REF!</v>
      </c>
      <c r="AG37" s="65" t="e">
        <f xml:space="preserve"> IF(#REF!="", "",#REF!)</f>
        <v>#REF!</v>
      </c>
      <c r="AH37" s="65" t="e">
        <f xml:space="preserve"> IF(#REF!="", "",#REF!)</f>
        <v>#REF!</v>
      </c>
      <c r="AI37" s="65" t="e">
        <f xml:space="preserve"> IF(#REF!="", "",#REF!)</f>
        <v>#REF!</v>
      </c>
      <c r="AJ37" s="66" t="e">
        <f>IF(AK37="", "", IF($L37="男", VLOOKUP(AK37, データ!$B$2:$C$101, 2, FALSE), IF($L37="女", VLOOKUP(AK37, データ!$F$2:$H$101, 2, FALSE), "")))</f>
        <v>#REF!</v>
      </c>
      <c r="AK37" s="65" t="e">
        <f>IF(A37="","", IF(#REF!="", "",#REF!))</f>
        <v>#REF!</v>
      </c>
      <c r="AL37" s="65" t="e">
        <f xml:space="preserve"> IF(#REF!="", "",#REF!)</f>
        <v>#REF!</v>
      </c>
      <c r="AM37" s="65" t="e">
        <f xml:space="preserve"> IF(#REF!="", "",#REF!)</f>
        <v>#REF!</v>
      </c>
      <c r="AN37" s="65" t="e">
        <f xml:space="preserve"> IF(#REF!="", "",#REF!)</f>
        <v>#REF!</v>
      </c>
      <c r="AO37" s="65" t="e">
        <f xml:space="preserve"> IF(#REF!="", "",#REF!)</f>
        <v>#REF!</v>
      </c>
      <c r="AP37" s="66" t="e">
        <f>IF(AQ37="", "", IF($L37="男", VLOOKUP(AQ37, データ!$B$2:$C$101, 2, FALSE), IF($L37="女", VLOOKUP(AQ37, データ!$F$2:$H$101, 2, FALSE), "")))</f>
        <v>#REF!</v>
      </c>
      <c r="AQ37" s="65" t="e">
        <f>IF(A37="","", IF(#REF!="", "",#REF!))</f>
        <v>#REF!</v>
      </c>
      <c r="AR37" s="65" t="e">
        <f xml:space="preserve"> IF(#REF!="", "",#REF!)</f>
        <v>#REF!</v>
      </c>
      <c r="AS37" s="65" t="e">
        <f xml:space="preserve"> IF(#REF!="", "",#REF!)</f>
        <v>#REF!</v>
      </c>
      <c r="AT37" s="65" t="e">
        <f xml:space="preserve"> IF(#REF!="", "",#REF!)</f>
        <v>#REF!</v>
      </c>
      <c r="AU37" s="65" t="e">
        <f xml:space="preserve"> IF(#REF!="", "",#REF!)</f>
        <v>#REF!</v>
      </c>
      <c r="AV37" s="66" t="e">
        <f>IF(AW37="", "", IF($L37="男", VLOOKUP(AW37, データ!$B$2:$C$101, 2, FALSE), IF($L37="女", VLOOKUP(AW37, データ!$F$2:$H$101, 2, FALSE), "")))</f>
        <v>#REF!</v>
      </c>
      <c r="AW37" s="65" t="e">
        <f>IF(A37="","", IF(#REF!="", "",#REF!))</f>
        <v>#REF!</v>
      </c>
      <c r="AX37" s="65" t="e">
        <f xml:space="preserve"> IF(#REF!="", "",#REF!)</f>
        <v>#REF!</v>
      </c>
      <c r="AY37" s="65" t="e">
        <f xml:space="preserve"> IF(#REF!="", "",#REF!)</f>
        <v>#REF!</v>
      </c>
      <c r="AZ37" s="65" t="e">
        <f xml:space="preserve"> IF(#REF!="", "",#REF!)</f>
        <v>#REF!</v>
      </c>
      <c r="BA37" s="65" t="e">
        <f xml:space="preserve"> IF(#REF!="", "",#REF!)</f>
        <v>#REF!</v>
      </c>
      <c r="BB37" s="65" t="e">
        <f t="shared" si="4"/>
        <v>#REF!</v>
      </c>
    </row>
    <row r="38" spans="1:54">
      <c r="A38" s="66" t="e">
        <f>#REF!</f>
        <v>#REF!</v>
      </c>
      <c r="B38" s="66" t="e">
        <f xml:space="preserve"> IF(#REF!="", "",#REF!)</f>
        <v>#REF!</v>
      </c>
      <c r="C38" s="65" t="e">
        <f xml:space="preserve"> IF(#REF!="", "",#REF!)</f>
        <v>#REF!</v>
      </c>
      <c r="D38" s="65" t="e">
        <f xml:space="preserve"> IF(#REF!="", "",#REF!)</f>
        <v>#REF!</v>
      </c>
      <c r="E38" s="65" t="e">
        <f t="shared" si="0"/>
        <v>#REF!</v>
      </c>
      <c r="F38" s="65" t="e">
        <f t="shared" si="1"/>
        <v>#REF!</v>
      </c>
      <c r="G38" s="65" t="e">
        <f t="shared" si="2"/>
        <v>#REF!</v>
      </c>
      <c r="H38" s="65" t="e">
        <f t="shared" si="3"/>
        <v>#REF!</v>
      </c>
      <c r="I38" s="65" t="e">
        <f xml:space="preserve"> IF(#REF!="", "",#REF!)</f>
        <v>#REF!</v>
      </c>
      <c r="J38" s="65" t="e">
        <f xml:space="preserve"> IF(#REF!="", "",#REF!)</f>
        <v>#REF!</v>
      </c>
      <c r="K38" s="65" t="e">
        <f xml:space="preserve"> IF(#REF!="", "",#REF!)</f>
        <v>#REF!</v>
      </c>
      <c r="L38" s="65" t="e">
        <f xml:space="preserve"> IF(#REF!="", "",#REF!)</f>
        <v>#REF!</v>
      </c>
      <c r="M38" s="66" t="e">
        <f xml:space="preserve"> IF(#REF!="", "",#REF!)</f>
        <v>#REF!</v>
      </c>
      <c r="N38" s="66" t="e">
        <f xml:space="preserve"> IF(#REF!="", "",#REF!)</f>
        <v>#REF!</v>
      </c>
      <c r="O38" s="66" t="e">
        <f xml:space="preserve"> IF(#REF!="", "",#REF!)</f>
        <v>#REF!</v>
      </c>
      <c r="P38" s="65" t="e">
        <f xml:space="preserve"> IF(#REF!="", "",#REF!)</f>
        <v>#REF!</v>
      </c>
      <c r="Q38" s="66" t="e">
        <f>IF(A38="","",#REF!)</f>
        <v>#REF!</v>
      </c>
      <c r="R38" s="65" t="e">
        <f xml:space="preserve"> IF(Q38="", "",#REF!)</f>
        <v>#REF!</v>
      </c>
      <c r="S38" s="65" t="e">
        <f xml:space="preserve"> IF(Q38="", "",#REF!)</f>
        <v>#REF!</v>
      </c>
      <c r="T38" s="65" t="e">
        <f xml:space="preserve"> IF(Q38="", "",#REF!)</f>
        <v>#REF!</v>
      </c>
      <c r="U38" s="65" t="e">
        <f xml:space="preserve"> IF(Q38="", "",#REF!)</f>
        <v>#REF!</v>
      </c>
      <c r="V38" s="65" t="e">
        <f xml:space="preserve"> IF(#REF!="", "",#REF!)</f>
        <v>#REF!</v>
      </c>
      <c r="W38" s="65" t="e">
        <f xml:space="preserve"> IF(#REF!="", "",#REF!)</f>
        <v>#REF!</v>
      </c>
      <c r="X38" s="66" t="e">
        <f>IF(Y38="", "", IF($L38="男", VLOOKUP(Y38, データ!$B$2:$C$101, 2, FALSE), IF($L38="女", VLOOKUP(Y38, データ!$F$2:$H$101, 2, FALSE), "")))</f>
        <v>#REF!</v>
      </c>
      <c r="Y38" s="65" t="e">
        <f>IF(A38="","", IF(#REF!="", "",#REF!))</f>
        <v>#REF!</v>
      </c>
      <c r="Z38" s="65" t="e">
        <f xml:space="preserve"> IF(#REF!="", "",#REF!)</f>
        <v>#REF!</v>
      </c>
      <c r="AA38" s="65" t="e">
        <f xml:space="preserve"> IF(#REF!="", "",#REF!)</f>
        <v>#REF!</v>
      </c>
      <c r="AB38" s="65" t="e">
        <f xml:space="preserve"> IF(#REF!="", "",#REF!)</f>
        <v>#REF!</v>
      </c>
      <c r="AC38" s="65" t="e">
        <f xml:space="preserve"> IF(#REF!="", "",#REF!)</f>
        <v>#REF!</v>
      </c>
      <c r="AD38" s="66" t="e">
        <f>IF(AE38="", "", IF($L38="男", VLOOKUP(AE38, データ!$B$2:$C$101, 2, FALSE), IF($L38="女", VLOOKUP(AE38, データ!$F$2:$H$101, 2, FALSE), "")))</f>
        <v>#REF!</v>
      </c>
      <c r="AE38" s="65" t="e">
        <f>IF(A38="","", IF(#REF!="", "",#REF!))</f>
        <v>#REF!</v>
      </c>
      <c r="AF38" s="65" t="e">
        <f xml:space="preserve"> IF(#REF!="", "",#REF!)</f>
        <v>#REF!</v>
      </c>
      <c r="AG38" s="65" t="e">
        <f xml:space="preserve"> IF(#REF!="", "",#REF!)</f>
        <v>#REF!</v>
      </c>
      <c r="AH38" s="65" t="e">
        <f xml:space="preserve"> IF(#REF!="", "",#REF!)</f>
        <v>#REF!</v>
      </c>
      <c r="AI38" s="65" t="e">
        <f xml:space="preserve"> IF(#REF!="", "",#REF!)</f>
        <v>#REF!</v>
      </c>
      <c r="AJ38" s="66" t="e">
        <f>IF(AK38="", "", IF($L38="男", VLOOKUP(AK38, データ!$B$2:$C$101, 2, FALSE), IF($L38="女", VLOOKUP(AK38, データ!$F$2:$H$101, 2, FALSE), "")))</f>
        <v>#REF!</v>
      </c>
      <c r="AK38" s="65" t="e">
        <f>IF(A38="","", IF(#REF!="", "",#REF!))</f>
        <v>#REF!</v>
      </c>
      <c r="AL38" s="65" t="e">
        <f xml:space="preserve"> IF(#REF!="", "",#REF!)</f>
        <v>#REF!</v>
      </c>
      <c r="AM38" s="65" t="e">
        <f xml:space="preserve"> IF(#REF!="", "",#REF!)</f>
        <v>#REF!</v>
      </c>
      <c r="AN38" s="65" t="e">
        <f xml:space="preserve"> IF(#REF!="", "",#REF!)</f>
        <v>#REF!</v>
      </c>
      <c r="AO38" s="65" t="e">
        <f xml:space="preserve"> IF(#REF!="", "",#REF!)</f>
        <v>#REF!</v>
      </c>
      <c r="AP38" s="66" t="e">
        <f>IF(AQ38="", "", IF($L38="男", VLOOKUP(AQ38, データ!$B$2:$C$101, 2, FALSE), IF($L38="女", VLOOKUP(AQ38, データ!$F$2:$H$101, 2, FALSE), "")))</f>
        <v>#REF!</v>
      </c>
      <c r="AQ38" s="65" t="e">
        <f>IF(A38="","", IF(#REF!="", "",#REF!))</f>
        <v>#REF!</v>
      </c>
      <c r="AR38" s="65" t="e">
        <f xml:space="preserve"> IF(#REF!="", "",#REF!)</f>
        <v>#REF!</v>
      </c>
      <c r="AS38" s="65" t="e">
        <f xml:space="preserve"> IF(#REF!="", "",#REF!)</f>
        <v>#REF!</v>
      </c>
      <c r="AT38" s="65" t="e">
        <f xml:space="preserve"> IF(#REF!="", "",#REF!)</f>
        <v>#REF!</v>
      </c>
      <c r="AU38" s="65" t="e">
        <f xml:space="preserve"> IF(#REF!="", "",#REF!)</f>
        <v>#REF!</v>
      </c>
      <c r="AV38" s="66" t="e">
        <f>IF(AW38="", "", IF($L38="男", VLOOKUP(AW38, データ!$B$2:$C$101, 2, FALSE), IF($L38="女", VLOOKUP(AW38, データ!$F$2:$H$101, 2, FALSE), "")))</f>
        <v>#REF!</v>
      </c>
      <c r="AW38" s="65" t="e">
        <f>IF(A38="","", IF(#REF!="", "",#REF!))</f>
        <v>#REF!</v>
      </c>
      <c r="AX38" s="65" t="e">
        <f xml:space="preserve"> IF(#REF!="", "",#REF!)</f>
        <v>#REF!</v>
      </c>
      <c r="AY38" s="65" t="e">
        <f xml:space="preserve"> IF(#REF!="", "",#REF!)</f>
        <v>#REF!</v>
      </c>
      <c r="AZ38" s="65" t="e">
        <f xml:space="preserve"> IF(#REF!="", "",#REF!)</f>
        <v>#REF!</v>
      </c>
      <c r="BA38" s="65" t="e">
        <f xml:space="preserve"> IF(#REF!="", "",#REF!)</f>
        <v>#REF!</v>
      </c>
      <c r="BB38" s="65" t="e">
        <f t="shared" si="4"/>
        <v>#REF!</v>
      </c>
    </row>
    <row r="39" spans="1:54">
      <c r="A39" s="66" t="e">
        <f>#REF!</f>
        <v>#REF!</v>
      </c>
      <c r="B39" s="66" t="e">
        <f xml:space="preserve"> IF(#REF!="", "",#REF!)</f>
        <v>#REF!</v>
      </c>
      <c r="C39" s="65" t="e">
        <f xml:space="preserve"> IF(#REF!="", "",#REF!)</f>
        <v>#REF!</v>
      </c>
      <c r="D39" s="65" t="e">
        <f xml:space="preserve"> IF(#REF!="", "",#REF!)</f>
        <v>#REF!</v>
      </c>
      <c r="E39" s="65" t="e">
        <f t="shared" si="0"/>
        <v>#REF!</v>
      </c>
      <c r="F39" s="65" t="e">
        <f t="shared" si="1"/>
        <v>#REF!</v>
      </c>
      <c r="G39" s="65" t="e">
        <f t="shared" si="2"/>
        <v>#REF!</v>
      </c>
      <c r="H39" s="65" t="e">
        <f t="shared" si="3"/>
        <v>#REF!</v>
      </c>
      <c r="I39" s="65" t="e">
        <f xml:space="preserve"> IF(#REF!="", "",#REF!)</f>
        <v>#REF!</v>
      </c>
      <c r="J39" s="65" t="e">
        <f xml:space="preserve"> IF(#REF!="", "",#REF!)</f>
        <v>#REF!</v>
      </c>
      <c r="K39" s="65" t="e">
        <f xml:space="preserve"> IF(#REF!="", "",#REF!)</f>
        <v>#REF!</v>
      </c>
      <c r="L39" s="65" t="e">
        <f xml:space="preserve"> IF(#REF!="", "",#REF!)</f>
        <v>#REF!</v>
      </c>
      <c r="M39" s="66" t="e">
        <f xml:space="preserve"> IF(#REF!="", "",#REF!)</f>
        <v>#REF!</v>
      </c>
      <c r="N39" s="66" t="e">
        <f xml:space="preserve"> IF(#REF!="", "",#REF!)</f>
        <v>#REF!</v>
      </c>
      <c r="O39" s="66" t="e">
        <f xml:space="preserve"> IF(#REF!="", "",#REF!)</f>
        <v>#REF!</v>
      </c>
      <c r="P39" s="65" t="e">
        <f xml:space="preserve"> IF(#REF!="", "",#REF!)</f>
        <v>#REF!</v>
      </c>
      <c r="Q39" s="66" t="e">
        <f>IF(A39="","",#REF!)</f>
        <v>#REF!</v>
      </c>
      <c r="R39" s="65" t="e">
        <f xml:space="preserve"> IF(Q39="", "",#REF!)</f>
        <v>#REF!</v>
      </c>
      <c r="S39" s="65" t="e">
        <f xml:space="preserve"> IF(Q39="", "",#REF!)</f>
        <v>#REF!</v>
      </c>
      <c r="T39" s="65" t="e">
        <f xml:space="preserve"> IF(Q39="", "",#REF!)</f>
        <v>#REF!</v>
      </c>
      <c r="U39" s="65" t="e">
        <f xml:space="preserve"> IF(Q39="", "",#REF!)</f>
        <v>#REF!</v>
      </c>
      <c r="V39" s="65" t="e">
        <f xml:space="preserve"> IF(#REF!="", "",#REF!)</f>
        <v>#REF!</v>
      </c>
      <c r="W39" s="65" t="e">
        <f xml:space="preserve"> IF(#REF!="", "",#REF!)</f>
        <v>#REF!</v>
      </c>
      <c r="X39" s="66" t="e">
        <f>IF(Y39="", "", IF($L39="男", VLOOKUP(Y39, データ!$B$2:$C$101, 2, FALSE), IF($L39="女", VLOOKUP(Y39, データ!$F$2:$H$101, 2, FALSE), "")))</f>
        <v>#REF!</v>
      </c>
      <c r="Y39" s="65" t="e">
        <f>IF(A39="","", IF(#REF!="", "",#REF!))</f>
        <v>#REF!</v>
      </c>
      <c r="Z39" s="65" t="e">
        <f xml:space="preserve"> IF(#REF!="", "",#REF!)</f>
        <v>#REF!</v>
      </c>
      <c r="AA39" s="65" t="e">
        <f xml:space="preserve"> IF(#REF!="", "",#REF!)</f>
        <v>#REF!</v>
      </c>
      <c r="AB39" s="65" t="e">
        <f xml:space="preserve"> IF(#REF!="", "",#REF!)</f>
        <v>#REF!</v>
      </c>
      <c r="AC39" s="65" t="e">
        <f xml:space="preserve"> IF(#REF!="", "",#REF!)</f>
        <v>#REF!</v>
      </c>
      <c r="AD39" s="66" t="e">
        <f>IF(AE39="", "", IF($L39="男", VLOOKUP(AE39, データ!$B$2:$C$101, 2, FALSE), IF($L39="女", VLOOKUP(AE39, データ!$F$2:$H$101, 2, FALSE), "")))</f>
        <v>#REF!</v>
      </c>
      <c r="AE39" s="65" t="e">
        <f>IF(A39="","", IF(#REF!="", "",#REF!))</f>
        <v>#REF!</v>
      </c>
      <c r="AF39" s="65" t="e">
        <f xml:space="preserve"> IF(#REF!="", "",#REF!)</f>
        <v>#REF!</v>
      </c>
      <c r="AG39" s="65" t="e">
        <f xml:space="preserve"> IF(#REF!="", "",#REF!)</f>
        <v>#REF!</v>
      </c>
      <c r="AH39" s="65" t="e">
        <f xml:space="preserve"> IF(#REF!="", "",#REF!)</f>
        <v>#REF!</v>
      </c>
      <c r="AI39" s="65" t="e">
        <f xml:space="preserve"> IF(#REF!="", "",#REF!)</f>
        <v>#REF!</v>
      </c>
      <c r="AJ39" s="66" t="e">
        <f>IF(AK39="", "", IF($L39="男", VLOOKUP(AK39, データ!$B$2:$C$101, 2, FALSE), IF($L39="女", VLOOKUP(AK39, データ!$F$2:$H$101, 2, FALSE), "")))</f>
        <v>#REF!</v>
      </c>
      <c r="AK39" s="65" t="e">
        <f>IF(A39="","", IF(#REF!="", "",#REF!))</f>
        <v>#REF!</v>
      </c>
      <c r="AL39" s="65" t="e">
        <f xml:space="preserve"> IF(#REF!="", "",#REF!)</f>
        <v>#REF!</v>
      </c>
      <c r="AM39" s="65" t="e">
        <f xml:space="preserve"> IF(#REF!="", "",#REF!)</f>
        <v>#REF!</v>
      </c>
      <c r="AN39" s="65" t="e">
        <f xml:space="preserve"> IF(#REF!="", "",#REF!)</f>
        <v>#REF!</v>
      </c>
      <c r="AO39" s="65" t="e">
        <f xml:space="preserve"> IF(#REF!="", "",#REF!)</f>
        <v>#REF!</v>
      </c>
      <c r="AP39" s="66" t="e">
        <f>IF(AQ39="", "", IF($L39="男", VLOOKUP(AQ39, データ!$B$2:$C$101, 2, FALSE), IF($L39="女", VLOOKUP(AQ39, データ!$F$2:$H$101, 2, FALSE), "")))</f>
        <v>#REF!</v>
      </c>
      <c r="AQ39" s="65" t="e">
        <f>IF(A39="","", IF(#REF!="", "",#REF!))</f>
        <v>#REF!</v>
      </c>
      <c r="AR39" s="65" t="e">
        <f xml:space="preserve"> IF(#REF!="", "",#REF!)</f>
        <v>#REF!</v>
      </c>
      <c r="AS39" s="65" t="e">
        <f xml:space="preserve"> IF(#REF!="", "",#REF!)</f>
        <v>#REF!</v>
      </c>
      <c r="AT39" s="65" t="e">
        <f xml:space="preserve"> IF(#REF!="", "",#REF!)</f>
        <v>#REF!</v>
      </c>
      <c r="AU39" s="65" t="e">
        <f xml:space="preserve"> IF(#REF!="", "",#REF!)</f>
        <v>#REF!</v>
      </c>
      <c r="AV39" s="66" t="e">
        <f>IF(AW39="", "", IF($L39="男", VLOOKUP(AW39, データ!$B$2:$C$101, 2, FALSE), IF($L39="女", VLOOKUP(AW39, データ!$F$2:$H$101, 2, FALSE), "")))</f>
        <v>#REF!</v>
      </c>
      <c r="AW39" s="65" t="e">
        <f>IF(A39="","", IF(#REF!="", "",#REF!))</f>
        <v>#REF!</v>
      </c>
      <c r="AX39" s="65" t="e">
        <f xml:space="preserve"> IF(#REF!="", "",#REF!)</f>
        <v>#REF!</v>
      </c>
      <c r="AY39" s="65" t="e">
        <f xml:space="preserve"> IF(#REF!="", "",#REF!)</f>
        <v>#REF!</v>
      </c>
      <c r="AZ39" s="65" t="e">
        <f xml:space="preserve"> IF(#REF!="", "",#REF!)</f>
        <v>#REF!</v>
      </c>
      <c r="BA39" s="65" t="e">
        <f xml:space="preserve"> IF(#REF!="", "",#REF!)</f>
        <v>#REF!</v>
      </c>
      <c r="BB39" s="65" t="e">
        <f t="shared" si="4"/>
        <v>#REF!</v>
      </c>
    </row>
    <row r="40" spans="1:54">
      <c r="A40" s="66" t="e">
        <f>#REF!</f>
        <v>#REF!</v>
      </c>
      <c r="B40" s="66" t="e">
        <f xml:space="preserve"> IF(#REF!="", "",#REF!)</f>
        <v>#REF!</v>
      </c>
      <c r="C40" s="65" t="e">
        <f xml:space="preserve"> IF(#REF!="", "",#REF!)</f>
        <v>#REF!</v>
      </c>
      <c r="D40" s="65" t="e">
        <f xml:space="preserve"> IF(#REF!="", "",#REF!)</f>
        <v>#REF!</v>
      </c>
      <c r="E40" s="65" t="e">
        <f t="shared" si="0"/>
        <v>#REF!</v>
      </c>
      <c r="F40" s="65" t="e">
        <f t="shared" si="1"/>
        <v>#REF!</v>
      </c>
      <c r="G40" s="65" t="e">
        <f t="shared" si="2"/>
        <v>#REF!</v>
      </c>
      <c r="H40" s="65" t="e">
        <f t="shared" si="3"/>
        <v>#REF!</v>
      </c>
      <c r="I40" s="65" t="e">
        <f xml:space="preserve"> IF(#REF!="", "",#REF!)</f>
        <v>#REF!</v>
      </c>
      <c r="J40" s="65" t="e">
        <f xml:space="preserve"> IF(#REF!="", "",#REF!)</f>
        <v>#REF!</v>
      </c>
      <c r="K40" s="65" t="e">
        <f xml:space="preserve"> IF(#REF!="", "",#REF!)</f>
        <v>#REF!</v>
      </c>
      <c r="L40" s="65" t="e">
        <f xml:space="preserve"> IF(#REF!="", "",#REF!)</f>
        <v>#REF!</v>
      </c>
      <c r="M40" s="66" t="e">
        <f xml:space="preserve"> IF(#REF!="", "",#REF!)</f>
        <v>#REF!</v>
      </c>
      <c r="N40" s="66" t="e">
        <f xml:space="preserve"> IF(#REF!="", "",#REF!)</f>
        <v>#REF!</v>
      </c>
      <c r="O40" s="66" t="e">
        <f xml:space="preserve"> IF(#REF!="", "",#REF!)</f>
        <v>#REF!</v>
      </c>
      <c r="P40" s="65" t="e">
        <f xml:space="preserve"> IF(#REF!="", "",#REF!)</f>
        <v>#REF!</v>
      </c>
      <c r="Q40" s="66" t="e">
        <f>IF(A40="","",#REF!)</f>
        <v>#REF!</v>
      </c>
      <c r="R40" s="65" t="e">
        <f xml:space="preserve"> IF(Q40="", "",#REF!)</f>
        <v>#REF!</v>
      </c>
      <c r="S40" s="65" t="e">
        <f xml:space="preserve"> IF(Q40="", "",#REF!)</f>
        <v>#REF!</v>
      </c>
      <c r="T40" s="65" t="e">
        <f xml:space="preserve"> IF(Q40="", "",#REF!)</f>
        <v>#REF!</v>
      </c>
      <c r="U40" s="65" t="e">
        <f xml:space="preserve"> IF(Q40="", "",#REF!)</f>
        <v>#REF!</v>
      </c>
      <c r="V40" s="65" t="e">
        <f xml:space="preserve"> IF(#REF!="", "",#REF!)</f>
        <v>#REF!</v>
      </c>
      <c r="W40" s="65" t="e">
        <f xml:space="preserve"> IF(#REF!="", "",#REF!)</f>
        <v>#REF!</v>
      </c>
      <c r="X40" s="66" t="e">
        <f>IF(Y40="", "", IF($L40="男", VLOOKUP(Y40, データ!$B$2:$C$101, 2, FALSE), IF($L40="女", VLOOKUP(Y40, データ!$F$2:$H$101, 2, FALSE), "")))</f>
        <v>#REF!</v>
      </c>
      <c r="Y40" s="65" t="e">
        <f>IF(A40="","", IF(#REF!="", "",#REF!))</f>
        <v>#REF!</v>
      </c>
      <c r="Z40" s="65" t="e">
        <f xml:space="preserve"> IF(#REF!="", "",#REF!)</f>
        <v>#REF!</v>
      </c>
      <c r="AA40" s="65" t="e">
        <f xml:space="preserve"> IF(#REF!="", "",#REF!)</f>
        <v>#REF!</v>
      </c>
      <c r="AB40" s="65" t="e">
        <f xml:space="preserve"> IF(#REF!="", "",#REF!)</f>
        <v>#REF!</v>
      </c>
      <c r="AC40" s="65" t="e">
        <f xml:space="preserve"> IF(#REF!="", "",#REF!)</f>
        <v>#REF!</v>
      </c>
      <c r="AD40" s="66" t="e">
        <f>IF(AE40="", "", IF($L40="男", VLOOKUP(AE40, データ!$B$2:$C$101, 2, FALSE), IF($L40="女", VLOOKUP(AE40, データ!$F$2:$H$101, 2, FALSE), "")))</f>
        <v>#REF!</v>
      </c>
      <c r="AE40" s="65" t="e">
        <f>IF(A40="","", IF(#REF!="", "",#REF!))</f>
        <v>#REF!</v>
      </c>
      <c r="AF40" s="65" t="e">
        <f xml:space="preserve"> IF(#REF!="", "",#REF!)</f>
        <v>#REF!</v>
      </c>
      <c r="AG40" s="65" t="e">
        <f xml:space="preserve"> IF(#REF!="", "",#REF!)</f>
        <v>#REF!</v>
      </c>
      <c r="AH40" s="65" t="e">
        <f xml:space="preserve"> IF(#REF!="", "",#REF!)</f>
        <v>#REF!</v>
      </c>
      <c r="AI40" s="65" t="e">
        <f xml:space="preserve"> IF(#REF!="", "",#REF!)</f>
        <v>#REF!</v>
      </c>
      <c r="AJ40" s="66" t="e">
        <f>IF(AK40="", "", IF($L40="男", VLOOKUP(AK40, データ!$B$2:$C$101, 2, FALSE), IF($L40="女", VLOOKUP(AK40, データ!$F$2:$H$101, 2, FALSE), "")))</f>
        <v>#REF!</v>
      </c>
      <c r="AK40" s="65" t="e">
        <f>IF(A40="","", IF(#REF!="", "",#REF!))</f>
        <v>#REF!</v>
      </c>
      <c r="AL40" s="65" t="e">
        <f xml:space="preserve"> IF(#REF!="", "",#REF!)</f>
        <v>#REF!</v>
      </c>
      <c r="AM40" s="65" t="e">
        <f xml:space="preserve"> IF(#REF!="", "",#REF!)</f>
        <v>#REF!</v>
      </c>
      <c r="AN40" s="65" t="e">
        <f xml:space="preserve"> IF(#REF!="", "",#REF!)</f>
        <v>#REF!</v>
      </c>
      <c r="AO40" s="65" t="e">
        <f xml:space="preserve"> IF(#REF!="", "",#REF!)</f>
        <v>#REF!</v>
      </c>
      <c r="AP40" s="66" t="e">
        <f>IF(AQ40="", "", IF($L40="男", VLOOKUP(AQ40, データ!$B$2:$C$101, 2, FALSE), IF($L40="女", VLOOKUP(AQ40, データ!$F$2:$H$101, 2, FALSE), "")))</f>
        <v>#REF!</v>
      </c>
      <c r="AQ40" s="65" t="e">
        <f>IF(A40="","", IF(#REF!="", "",#REF!))</f>
        <v>#REF!</v>
      </c>
      <c r="AR40" s="65" t="e">
        <f xml:space="preserve"> IF(#REF!="", "",#REF!)</f>
        <v>#REF!</v>
      </c>
      <c r="AS40" s="65" t="e">
        <f xml:space="preserve"> IF(#REF!="", "",#REF!)</f>
        <v>#REF!</v>
      </c>
      <c r="AT40" s="65" t="e">
        <f xml:space="preserve"> IF(#REF!="", "",#REF!)</f>
        <v>#REF!</v>
      </c>
      <c r="AU40" s="65" t="e">
        <f xml:space="preserve"> IF(#REF!="", "",#REF!)</f>
        <v>#REF!</v>
      </c>
      <c r="AV40" s="66" t="e">
        <f>IF(AW40="", "", IF($L40="男", VLOOKUP(AW40, データ!$B$2:$C$101, 2, FALSE), IF($L40="女", VLOOKUP(AW40, データ!$F$2:$H$101, 2, FALSE), "")))</f>
        <v>#REF!</v>
      </c>
      <c r="AW40" s="65" t="e">
        <f>IF(A40="","", IF(#REF!="", "",#REF!))</f>
        <v>#REF!</v>
      </c>
      <c r="AX40" s="65" t="e">
        <f xml:space="preserve"> IF(#REF!="", "",#REF!)</f>
        <v>#REF!</v>
      </c>
      <c r="AY40" s="65" t="e">
        <f xml:space="preserve"> IF(#REF!="", "",#REF!)</f>
        <v>#REF!</v>
      </c>
      <c r="AZ40" s="65" t="e">
        <f xml:space="preserve"> IF(#REF!="", "",#REF!)</f>
        <v>#REF!</v>
      </c>
      <c r="BA40" s="65" t="e">
        <f xml:space="preserve"> IF(#REF!="", "",#REF!)</f>
        <v>#REF!</v>
      </c>
      <c r="BB40" s="65" t="e">
        <f t="shared" si="4"/>
        <v>#REF!</v>
      </c>
    </row>
    <row r="41" spans="1:54">
      <c r="A41" s="66" t="e">
        <f>#REF!</f>
        <v>#REF!</v>
      </c>
      <c r="B41" s="66" t="e">
        <f xml:space="preserve"> IF(#REF!="", "",#REF!)</f>
        <v>#REF!</v>
      </c>
      <c r="C41" s="65" t="e">
        <f xml:space="preserve"> IF(#REF!="", "",#REF!)</f>
        <v>#REF!</v>
      </c>
      <c r="D41" s="65" t="e">
        <f xml:space="preserve"> IF(#REF!="", "",#REF!)</f>
        <v>#REF!</v>
      </c>
      <c r="E41" s="65" t="e">
        <f t="shared" si="0"/>
        <v>#REF!</v>
      </c>
      <c r="F41" s="65" t="e">
        <f t="shared" si="1"/>
        <v>#REF!</v>
      </c>
      <c r="G41" s="65" t="e">
        <f t="shared" si="2"/>
        <v>#REF!</v>
      </c>
      <c r="H41" s="65" t="e">
        <f t="shared" si="3"/>
        <v>#REF!</v>
      </c>
      <c r="I41" s="65" t="e">
        <f xml:space="preserve"> IF(#REF!="", "",#REF!)</f>
        <v>#REF!</v>
      </c>
      <c r="J41" s="65" t="e">
        <f xml:space="preserve"> IF(#REF!="", "",#REF!)</f>
        <v>#REF!</v>
      </c>
      <c r="K41" s="65" t="e">
        <f xml:space="preserve"> IF(#REF!="", "",#REF!)</f>
        <v>#REF!</v>
      </c>
      <c r="L41" s="65" t="e">
        <f xml:space="preserve"> IF(#REF!="", "",#REF!)</f>
        <v>#REF!</v>
      </c>
      <c r="M41" s="66" t="e">
        <f xml:space="preserve"> IF(#REF!="", "",#REF!)</f>
        <v>#REF!</v>
      </c>
      <c r="N41" s="66" t="e">
        <f xml:space="preserve"> IF(#REF!="", "",#REF!)</f>
        <v>#REF!</v>
      </c>
      <c r="O41" s="66" t="e">
        <f xml:space="preserve"> IF(#REF!="", "",#REF!)</f>
        <v>#REF!</v>
      </c>
      <c r="P41" s="65" t="e">
        <f xml:space="preserve"> IF(#REF!="", "",#REF!)</f>
        <v>#REF!</v>
      </c>
      <c r="Q41" s="66" t="e">
        <f>IF(A41="","",#REF!)</f>
        <v>#REF!</v>
      </c>
      <c r="R41" s="65" t="e">
        <f xml:space="preserve"> IF(Q41="", "",#REF!)</f>
        <v>#REF!</v>
      </c>
      <c r="S41" s="65" t="e">
        <f xml:space="preserve"> IF(Q41="", "",#REF!)</f>
        <v>#REF!</v>
      </c>
      <c r="T41" s="65" t="e">
        <f xml:space="preserve"> IF(Q41="", "",#REF!)</f>
        <v>#REF!</v>
      </c>
      <c r="U41" s="65" t="e">
        <f xml:space="preserve"> IF(Q41="", "",#REF!)</f>
        <v>#REF!</v>
      </c>
      <c r="V41" s="65" t="e">
        <f xml:space="preserve"> IF(#REF!="", "",#REF!)</f>
        <v>#REF!</v>
      </c>
      <c r="W41" s="65" t="e">
        <f xml:space="preserve"> IF(#REF!="", "",#REF!)</f>
        <v>#REF!</v>
      </c>
      <c r="X41" s="66" t="e">
        <f>IF(Y41="", "", IF($L41="男", VLOOKUP(Y41, データ!$B$2:$C$101, 2, FALSE), IF($L41="女", VLOOKUP(Y41, データ!$F$2:$H$101, 2, FALSE), "")))</f>
        <v>#REF!</v>
      </c>
      <c r="Y41" s="65" t="e">
        <f>IF(A41="","", IF(#REF!="", "",#REF!))</f>
        <v>#REF!</v>
      </c>
      <c r="Z41" s="65" t="e">
        <f xml:space="preserve"> IF(#REF!="", "",#REF!)</f>
        <v>#REF!</v>
      </c>
      <c r="AA41" s="65" t="e">
        <f xml:space="preserve"> IF(#REF!="", "",#REF!)</f>
        <v>#REF!</v>
      </c>
      <c r="AB41" s="65" t="e">
        <f xml:space="preserve"> IF(#REF!="", "",#REF!)</f>
        <v>#REF!</v>
      </c>
      <c r="AC41" s="65" t="e">
        <f xml:space="preserve"> IF(#REF!="", "",#REF!)</f>
        <v>#REF!</v>
      </c>
      <c r="AD41" s="66" t="e">
        <f>IF(AE41="", "", IF($L41="男", VLOOKUP(AE41, データ!$B$2:$C$101, 2, FALSE), IF($L41="女", VLOOKUP(AE41, データ!$F$2:$H$101, 2, FALSE), "")))</f>
        <v>#REF!</v>
      </c>
      <c r="AE41" s="65" t="e">
        <f>IF(A41="","", IF(#REF!="", "",#REF!))</f>
        <v>#REF!</v>
      </c>
      <c r="AF41" s="65" t="e">
        <f xml:space="preserve"> IF(#REF!="", "",#REF!)</f>
        <v>#REF!</v>
      </c>
      <c r="AG41" s="65" t="e">
        <f xml:space="preserve"> IF(#REF!="", "",#REF!)</f>
        <v>#REF!</v>
      </c>
      <c r="AH41" s="65" t="e">
        <f xml:space="preserve"> IF(#REF!="", "",#REF!)</f>
        <v>#REF!</v>
      </c>
      <c r="AI41" s="65" t="e">
        <f xml:space="preserve"> IF(#REF!="", "",#REF!)</f>
        <v>#REF!</v>
      </c>
      <c r="AJ41" s="66" t="e">
        <f>IF(AK41="", "", IF($L41="男", VLOOKUP(AK41, データ!$B$2:$C$101, 2, FALSE), IF($L41="女", VLOOKUP(AK41, データ!$F$2:$H$101, 2, FALSE), "")))</f>
        <v>#REF!</v>
      </c>
      <c r="AK41" s="65" t="e">
        <f>IF(A41="","", IF(#REF!="", "",#REF!))</f>
        <v>#REF!</v>
      </c>
      <c r="AL41" s="65" t="e">
        <f xml:space="preserve"> IF(#REF!="", "",#REF!)</f>
        <v>#REF!</v>
      </c>
      <c r="AM41" s="65" t="e">
        <f xml:space="preserve"> IF(#REF!="", "",#REF!)</f>
        <v>#REF!</v>
      </c>
      <c r="AN41" s="65" t="e">
        <f xml:space="preserve"> IF(#REF!="", "",#REF!)</f>
        <v>#REF!</v>
      </c>
      <c r="AO41" s="65" t="e">
        <f xml:space="preserve"> IF(#REF!="", "",#REF!)</f>
        <v>#REF!</v>
      </c>
      <c r="AP41" s="66" t="e">
        <f>IF(AQ41="", "", IF($L41="男", VLOOKUP(AQ41, データ!$B$2:$C$101, 2, FALSE), IF($L41="女", VLOOKUP(AQ41, データ!$F$2:$H$101, 2, FALSE), "")))</f>
        <v>#REF!</v>
      </c>
      <c r="AQ41" s="65" t="e">
        <f>IF(A41="","", IF(#REF!="", "",#REF!))</f>
        <v>#REF!</v>
      </c>
      <c r="AR41" s="65" t="e">
        <f xml:space="preserve"> IF(#REF!="", "",#REF!)</f>
        <v>#REF!</v>
      </c>
      <c r="AS41" s="65" t="e">
        <f xml:space="preserve"> IF(#REF!="", "",#REF!)</f>
        <v>#REF!</v>
      </c>
      <c r="AT41" s="65" t="e">
        <f xml:space="preserve"> IF(#REF!="", "",#REF!)</f>
        <v>#REF!</v>
      </c>
      <c r="AU41" s="65" t="e">
        <f xml:space="preserve"> IF(#REF!="", "",#REF!)</f>
        <v>#REF!</v>
      </c>
      <c r="AV41" s="66" t="e">
        <f>IF(AW41="", "", IF($L41="男", VLOOKUP(AW41, データ!$B$2:$C$101, 2, FALSE), IF($L41="女", VLOOKUP(AW41, データ!$F$2:$H$101, 2, FALSE), "")))</f>
        <v>#REF!</v>
      </c>
      <c r="AW41" s="65" t="e">
        <f>IF(A41="","", IF(#REF!="", "",#REF!))</f>
        <v>#REF!</v>
      </c>
      <c r="AX41" s="65" t="e">
        <f xml:space="preserve"> IF(#REF!="", "",#REF!)</f>
        <v>#REF!</v>
      </c>
      <c r="AY41" s="65" t="e">
        <f xml:space="preserve"> IF(#REF!="", "",#REF!)</f>
        <v>#REF!</v>
      </c>
      <c r="AZ41" s="65" t="e">
        <f xml:space="preserve"> IF(#REF!="", "",#REF!)</f>
        <v>#REF!</v>
      </c>
      <c r="BA41" s="65" t="e">
        <f xml:space="preserve"> IF(#REF!="", "",#REF!)</f>
        <v>#REF!</v>
      </c>
      <c r="BB41" s="65" t="e">
        <f t="shared" si="4"/>
        <v>#REF!</v>
      </c>
    </row>
    <row r="42" spans="1:54">
      <c r="A42" s="66" t="e">
        <f>#REF!</f>
        <v>#REF!</v>
      </c>
      <c r="B42" s="66" t="e">
        <f xml:space="preserve"> IF(#REF!="", "",#REF!)</f>
        <v>#REF!</v>
      </c>
      <c r="C42" s="65" t="e">
        <f xml:space="preserve"> IF(#REF!="", "",#REF!)</f>
        <v>#REF!</v>
      </c>
      <c r="D42" s="65" t="e">
        <f xml:space="preserve"> IF(#REF!="", "",#REF!)</f>
        <v>#REF!</v>
      </c>
      <c r="E42" s="65" t="e">
        <f t="shared" si="0"/>
        <v>#REF!</v>
      </c>
      <c r="F42" s="65" t="e">
        <f t="shared" si="1"/>
        <v>#REF!</v>
      </c>
      <c r="G42" s="65" t="e">
        <f t="shared" si="2"/>
        <v>#REF!</v>
      </c>
      <c r="H42" s="65" t="e">
        <f t="shared" si="3"/>
        <v>#REF!</v>
      </c>
      <c r="I42" s="65" t="e">
        <f xml:space="preserve"> IF(#REF!="", "",#REF!)</f>
        <v>#REF!</v>
      </c>
      <c r="J42" s="65" t="e">
        <f xml:space="preserve"> IF(#REF!="", "",#REF!)</f>
        <v>#REF!</v>
      </c>
      <c r="K42" s="65" t="e">
        <f xml:space="preserve"> IF(#REF!="", "",#REF!)</f>
        <v>#REF!</v>
      </c>
      <c r="L42" s="65" t="e">
        <f xml:space="preserve"> IF(#REF!="", "",#REF!)</f>
        <v>#REF!</v>
      </c>
      <c r="M42" s="66" t="e">
        <f xml:space="preserve"> IF(#REF!="", "",#REF!)</f>
        <v>#REF!</v>
      </c>
      <c r="N42" s="66" t="e">
        <f xml:space="preserve"> IF(#REF!="", "",#REF!)</f>
        <v>#REF!</v>
      </c>
      <c r="O42" s="66" t="e">
        <f xml:space="preserve"> IF(#REF!="", "",#REF!)</f>
        <v>#REF!</v>
      </c>
      <c r="P42" s="65" t="e">
        <f xml:space="preserve"> IF(#REF!="", "",#REF!)</f>
        <v>#REF!</v>
      </c>
      <c r="Q42" s="66" t="e">
        <f>IF(A42="","",#REF!)</f>
        <v>#REF!</v>
      </c>
      <c r="R42" s="65" t="e">
        <f xml:space="preserve"> IF(Q42="", "",#REF!)</f>
        <v>#REF!</v>
      </c>
      <c r="S42" s="65" t="e">
        <f xml:space="preserve"> IF(Q42="", "",#REF!)</f>
        <v>#REF!</v>
      </c>
      <c r="T42" s="65" t="e">
        <f xml:space="preserve"> IF(Q42="", "",#REF!)</f>
        <v>#REF!</v>
      </c>
      <c r="U42" s="65" t="e">
        <f xml:space="preserve"> IF(Q42="", "",#REF!)</f>
        <v>#REF!</v>
      </c>
      <c r="V42" s="65" t="e">
        <f xml:space="preserve"> IF(#REF!="", "",#REF!)</f>
        <v>#REF!</v>
      </c>
      <c r="W42" s="65" t="e">
        <f xml:space="preserve"> IF(#REF!="", "",#REF!)</f>
        <v>#REF!</v>
      </c>
      <c r="X42" s="66" t="e">
        <f>IF(Y42="", "", IF($L42="男", VLOOKUP(Y42, データ!$B$2:$C$101, 2, FALSE), IF($L42="女", VLOOKUP(Y42, データ!$F$2:$H$101, 2, FALSE), "")))</f>
        <v>#REF!</v>
      </c>
      <c r="Y42" s="65" t="e">
        <f>IF(A42="","", IF(#REF!="", "",#REF!))</f>
        <v>#REF!</v>
      </c>
      <c r="Z42" s="65" t="e">
        <f xml:space="preserve"> IF(#REF!="", "",#REF!)</f>
        <v>#REF!</v>
      </c>
      <c r="AA42" s="65" t="e">
        <f xml:space="preserve"> IF(#REF!="", "",#REF!)</f>
        <v>#REF!</v>
      </c>
      <c r="AB42" s="65" t="e">
        <f xml:space="preserve"> IF(#REF!="", "",#REF!)</f>
        <v>#REF!</v>
      </c>
      <c r="AC42" s="65" t="e">
        <f xml:space="preserve"> IF(#REF!="", "",#REF!)</f>
        <v>#REF!</v>
      </c>
      <c r="AD42" s="66" t="e">
        <f>IF(AE42="", "", IF($L42="男", VLOOKUP(AE42, データ!$B$2:$C$101, 2, FALSE), IF($L42="女", VLOOKUP(AE42, データ!$F$2:$H$101, 2, FALSE), "")))</f>
        <v>#REF!</v>
      </c>
      <c r="AE42" s="65" t="e">
        <f>IF(A42="","", IF(#REF!="", "",#REF!))</f>
        <v>#REF!</v>
      </c>
      <c r="AF42" s="65" t="e">
        <f xml:space="preserve"> IF(#REF!="", "",#REF!)</f>
        <v>#REF!</v>
      </c>
      <c r="AG42" s="65" t="e">
        <f xml:space="preserve"> IF(#REF!="", "",#REF!)</f>
        <v>#REF!</v>
      </c>
      <c r="AH42" s="65" t="e">
        <f xml:space="preserve"> IF(#REF!="", "",#REF!)</f>
        <v>#REF!</v>
      </c>
      <c r="AI42" s="65" t="e">
        <f xml:space="preserve"> IF(#REF!="", "",#REF!)</f>
        <v>#REF!</v>
      </c>
      <c r="AJ42" s="66" t="e">
        <f>IF(AK42="", "", IF($L42="男", VLOOKUP(AK42, データ!$B$2:$C$101, 2, FALSE), IF($L42="女", VLOOKUP(AK42, データ!$F$2:$H$101, 2, FALSE), "")))</f>
        <v>#REF!</v>
      </c>
      <c r="AK42" s="65" t="e">
        <f>IF(A42="","", IF(#REF!="", "",#REF!))</f>
        <v>#REF!</v>
      </c>
      <c r="AL42" s="65" t="e">
        <f xml:space="preserve"> IF(#REF!="", "",#REF!)</f>
        <v>#REF!</v>
      </c>
      <c r="AM42" s="65" t="e">
        <f xml:space="preserve"> IF(#REF!="", "",#REF!)</f>
        <v>#REF!</v>
      </c>
      <c r="AN42" s="65" t="e">
        <f xml:space="preserve"> IF(#REF!="", "",#REF!)</f>
        <v>#REF!</v>
      </c>
      <c r="AO42" s="65" t="e">
        <f xml:space="preserve"> IF(#REF!="", "",#REF!)</f>
        <v>#REF!</v>
      </c>
      <c r="AP42" s="66" t="e">
        <f>IF(AQ42="", "", IF($L42="男", VLOOKUP(AQ42, データ!$B$2:$C$101, 2, FALSE), IF($L42="女", VLOOKUP(AQ42, データ!$F$2:$H$101, 2, FALSE), "")))</f>
        <v>#REF!</v>
      </c>
      <c r="AQ42" s="65" t="e">
        <f>IF(A42="","", IF(#REF!="", "",#REF!))</f>
        <v>#REF!</v>
      </c>
      <c r="AR42" s="65" t="e">
        <f xml:space="preserve"> IF(#REF!="", "",#REF!)</f>
        <v>#REF!</v>
      </c>
      <c r="AS42" s="65" t="e">
        <f xml:space="preserve"> IF(#REF!="", "",#REF!)</f>
        <v>#REF!</v>
      </c>
      <c r="AT42" s="65" t="e">
        <f xml:space="preserve"> IF(#REF!="", "",#REF!)</f>
        <v>#REF!</v>
      </c>
      <c r="AU42" s="65" t="e">
        <f xml:space="preserve"> IF(#REF!="", "",#REF!)</f>
        <v>#REF!</v>
      </c>
      <c r="AV42" s="66" t="e">
        <f>IF(AW42="", "", IF($L42="男", VLOOKUP(AW42, データ!$B$2:$C$101, 2, FALSE), IF($L42="女", VLOOKUP(AW42, データ!$F$2:$H$101, 2, FALSE), "")))</f>
        <v>#REF!</v>
      </c>
      <c r="AW42" s="65" t="e">
        <f>IF(A42="","", IF(#REF!="", "",#REF!))</f>
        <v>#REF!</v>
      </c>
      <c r="AX42" s="65" t="e">
        <f xml:space="preserve"> IF(#REF!="", "",#REF!)</f>
        <v>#REF!</v>
      </c>
      <c r="AY42" s="65" t="e">
        <f xml:space="preserve"> IF(#REF!="", "",#REF!)</f>
        <v>#REF!</v>
      </c>
      <c r="AZ42" s="65" t="e">
        <f xml:space="preserve"> IF(#REF!="", "",#REF!)</f>
        <v>#REF!</v>
      </c>
      <c r="BA42" s="65" t="e">
        <f xml:space="preserve"> IF(#REF!="", "",#REF!)</f>
        <v>#REF!</v>
      </c>
      <c r="BB42" s="65" t="e">
        <f t="shared" si="4"/>
        <v>#REF!</v>
      </c>
    </row>
    <row r="43" spans="1:54">
      <c r="A43" s="66" t="e">
        <f>#REF!</f>
        <v>#REF!</v>
      </c>
      <c r="B43" s="66" t="e">
        <f xml:space="preserve"> IF(#REF!="", "",#REF!)</f>
        <v>#REF!</v>
      </c>
      <c r="C43" s="65" t="e">
        <f xml:space="preserve"> IF(#REF!="", "",#REF!)</f>
        <v>#REF!</v>
      </c>
      <c r="D43" s="65" t="e">
        <f xml:space="preserve"> IF(#REF!="", "",#REF!)</f>
        <v>#REF!</v>
      </c>
      <c r="E43" s="65" t="e">
        <f t="shared" si="0"/>
        <v>#REF!</v>
      </c>
      <c r="F43" s="65" t="e">
        <f t="shared" si="1"/>
        <v>#REF!</v>
      </c>
      <c r="G43" s="65" t="e">
        <f t="shared" si="2"/>
        <v>#REF!</v>
      </c>
      <c r="H43" s="65" t="e">
        <f t="shared" si="3"/>
        <v>#REF!</v>
      </c>
      <c r="I43" s="65" t="e">
        <f xml:space="preserve"> IF(#REF!="", "",#REF!)</f>
        <v>#REF!</v>
      </c>
      <c r="J43" s="65" t="e">
        <f xml:space="preserve"> IF(#REF!="", "",#REF!)</f>
        <v>#REF!</v>
      </c>
      <c r="K43" s="65" t="e">
        <f xml:space="preserve"> IF(#REF!="", "",#REF!)</f>
        <v>#REF!</v>
      </c>
      <c r="L43" s="65" t="e">
        <f xml:space="preserve"> IF(#REF!="", "",#REF!)</f>
        <v>#REF!</v>
      </c>
      <c r="M43" s="66" t="e">
        <f xml:space="preserve"> IF(#REF!="", "",#REF!)</f>
        <v>#REF!</v>
      </c>
      <c r="N43" s="66" t="e">
        <f xml:space="preserve"> IF(#REF!="", "",#REF!)</f>
        <v>#REF!</v>
      </c>
      <c r="O43" s="66" t="e">
        <f xml:space="preserve"> IF(#REF!="", "",#REF!)</f>
        <v>#REF!</v>
      </c>
      <c r="P43" s="65" t="e">
        <f xml:space="preserve"> IF(#REF!="", "",#REF!)</f>
        <v>#REF!</v>
      </c>
      <c r="Q43" s="66" t="e">
        <f>IF(A43="","",#REF!)</f>
        <v>#REF!</v>
      </c>
      <c r="R43" s="65" t="e">
        <f xml:space="preserve"> IF(Q43="", "",#REF!)</f>
        <v>#REF!</v>
      </c>
      <c r="S43" s="65" t="e">
        <f xml:space="preserve"> IF(Q43="", "",#REF!)</f>
        <v>#REF!</v>
      </c>
      <c r="T43" s="65" t="e">
        <f xml:space="preserve"> IF(Q43="", "",#REF!)</f>
        <v>#REF!</v>
      </c>
      <c r="U43" s="65" t="e">
        <f xml:space="preserve"> IF(Q43="", "",#REF!)</f>
        <v>#REF!</v>
      </c>
      <c r="V43" s="65" t="e">
        <f xml:space="preserve"> IF(#REF!="", "",#REF!)</f>
        <v>#REF!</v>
      </c>
      <c r="W43" s="65" t="e">
        <f xml:space="preserve"> IF(#REF!="", "",#REF!)</f>
        <v>#REF!</v>
      </c>
      <c r="X43" s="66" t="e">
        <f>IF(Y43="", "", IF($L43="男", VLOOKUP(Y43, データ!$B$2:$C$101, 2, FALSE), IF($L43="女", VLOOKUP(Y43, データ!$F$2:$H$101, 2, FALSE), "")))</f>
        <v>#REF!</v>
      </c>
      <c r="Y43" s="65" t="e">
        <f>IF(A43="","", IF(#REF!="", "",#REF!))</f>
        <v>#REF!</v>
      </c>
      <c r="Z43" s="65" t="e">
        <f xml:space="preserve"> IF(#REF!="", "",#REF!)</f>
        <v>#REF!</v>
      </c>
      <c r="AA43" s="65" t="e">
        <f xml:space="preserve"> IF(#REF!="", "",#REF!)</f>
        <v>#REF!</v>
      </c>
      <c r="AB43" s="65" t="e">
        <f xml:space="preserve"> IF(#REF!="", "",#REF!)</f>
        <v>#REF!</v>
      </c>
      <c r="AC43" s="65" t="e">
        <f xml:space="preserve"> IF(#REF!="", "",#REF!)</f>
        <v>#REF!</v>
      </c>
      <c r="AD43" s="66" t="e">
        <f>IF(AE43="", "", IF($L43="男", VLOOKUP(AE43, データ!$B$2:$C$101, 2, FALSE), IF($L43="女", VLOOKUP(AE43, データ!$F$2:$H$101, 2, FALSE), "")))</f>
        <v>#REF!</v>
      </c>
      <c r="AE43" s="65" t="e">
        <f>IF(A43="","", IF(#REF!="", "",#REF!))</f>
        <v>#REF!</v>
      </c>
      <c r="AF43" s="65" t="e">
        <f xml:space="preserve"> IF(#REF!="", "",#REF!)</f>
        <v>#REF!</v>
      </c>
      <c r="AG43" s="65" t="e">
        <f xml:space="preserve"> IF(#REF!="", "",#REF!)</f>
        <v>#REF!</v>
      </c>
      <c r="AH43" s="65" t="e">
        <f xml:space="preserve"> IF(#REF!="", "",#REF!)</f>
        <v>#REF!</v>
      </c>
      <c r="AI43" s="65" t="e">
        <f xml:space="preserve"> IF(#REF!="", "",#REF!)</f>
        <v>#REF!</v>
      </c>
      <c r="AJ43" s="66" t="e">
        <f>IF(AK43="", "", IF($L43="男", VLOOKUP(AK43, データ!$B$2:$C$101, 2, FALSE), IF($L43="女", VLOOKUP(AK43, データ!$F$2:$H$101, 2, FALSE), "")))</f>
        <v>#REF!</v>
      </c>
      <c r="AK43" s="65" t="e">
        <f>IF(A43="","", IF(#REF!="", "",#REF!))</f>
        <v>#REF!</v>
      </c>
      <c r="AL43" s="65" t="e">
        <f xml:space="preserve"> IF(#REF!="", "",#REF!)</f>
        <v>#REF!</v>
      </c>
      <c r="AM43" s="65" t="e">
        <f xml:space="preserve"> IF(#REF!="", "",#REF!)</f>
        <v>#REF!</v>
      </c>
      <c r="AN43" s="65" t="e">
        <f xml:space="preserve"> IF(#REF!="", "",#REF!)</f>
        <v>#REF!</v>
      </c>
      <c r="AO43" s="65" t="e">
        <f xml:space="preserve"> IF(#REF!="", "",#REF!)</f>
        <v>#REF!</v>
      </c>
      <c r="AP43" s="66" t="e">
        <f>IF(AQ43="", "", IF($L43="男", VLOOKUP(AQ43, データ!$B$2:$C$101, 2, FALSE), IF($L43="女", VLOOKUP(AQ43, データ!$F$2:$H$101, 2, FALSE), "")))</f>
        <v>#REF!</v>
      </c>
      <c r="AQ43" s="65" t="e">
        <f>IF(A43="","", IF(#REF!="", "",#REF!))</f>
        <v>#REF!</v>
      </c>
      <c r="AR43" s="65" t="e">
        <f xml:space="preserve"> IF(#REF!="", "",#REF!)</f>
        <v>#REF!</v>
      </c>
      <c r="AS43" s="65" t="e">
        <f xml:space="preserve"> IF(#REF!="", "",#REF!)</f>
        <v>#REF!</v>
      </c>
      <c r="AT43" s="65" t="e">
        <f xml:space="preserve"> IF(#REF!="", "",#REF!)</f>
        <v>#REF!</v>
      </c>
      <c r="AU43" s="65" t="e">
        <f xml:space="preserve"> IF(#REF!="", "",#REF!)</f>
        <v>#REF!</v>
      </c>
      <c r="AV43" s="66" t="e">
        <f>IF(AW43="", "", IF($L43="男", VLOOKUP(AW43, データ!$B$2:$C$101, 2, FALSE), IF($L43="女", VLOOKUP(AW43, データ!$F$2:$H$101, 2, FALSE), "")))</f>
        <v>#REF!</v>
      </c>
      <c r="AW43" s="65" t="e">
        <f>IF(A43="","", IF(#REF!="", "",#REF!))</f>
        <v>#REF!</v>
      </c>
      <c r="AX43" s="65" t="e">
        <f xml:space="preserve"> IF(#REF!="", "",#REF!)</f>
        <v>#REF!</v>
      </c>
      <c r="AY43" s="65" t="e">
        <f xml:space="preserve"> IF(#REF!="", "",#REF!)</f>
        <v>#REF!</v>
      </c>
      <c r="AZ43" s="65" t="e">
        <f xml:space="preserve"> IF(#REF!="", "",#REF!)</f>
        <v>#REF!</v>
      </c>
      <c r="BA43" s="65" t="e">
        <f xml:space="preserve"> IF(#REF!="", "",#REF!)</f>
        <v>#REF!</v>
      </c>
      <c r="BB43" s="65" t="e">
        <f t="shared" si="4"/>
        <v>#REF!</v>
      </c>
    </row>
    <row r="44" spans="1:54">
      <c r="A44" s="66" t="e">
        <f>#REF!</f>
        <v>#REF!</v>
      </c>
      <c r="B44" s="66" t="e">
        <f xml:space="preserve"> IF(#REF!="", "",#REF!)</f>
        <v>#REF!</v>
      </c>
      <c r="C44" s="65" t="e">
        <f xml:space="preserve"> IF(#REF!="", "",#REF!)</f>
        <v>#REF!</v>
      </c>
      <c r="D44" s="65" t="e">
        <f xml:space="preserve"> IF(#REF!="", "",#REF!)</f>
        <v>#REF!</v>
      </c>
      <c r="E44" s="65" t="e">
        <f t="shared" si="0"/>
        <v>#REF!</v>
      </c>
      <c r="F44" s="65" t="e">
        <f t="shared" si="1"/>
        <v>#REF!</v>
      </c>
      <c r="G44" s="65" t="e">
        <f t="shared" si="2"/>
        <v>#REF!</v>
      </c>
      <c r="H44" s="65" t="e">
        <f t="shared" si="3"/>
        <v>#REF!</v>
      </c>
      <c r="I44" s="65" t="e">
        <f xml:space="preserve"> IF(#REF!="", "",#REF!)</f>
        <v>#REF!</v>
      </c>
      <c r="J44" s="65" t="e">
        <f xml:space="preserve"> IF(#REF!="", "",#REF!)</f>
        <v>#REF!</v>
      </c>
      <c r="K44" s="65" t="e">
        <f xml:space="preserve"> IF(#REF!="", "",#REF!)</f>
        <v>#REF!</v>
      </c>
      <c r="L44" s="65" t="e">
        <f xml:space="preserve"> IF(#REF!="", "",#REF!)</f>
        <v>#REF!</v>
      </c>
      <c r="M44" s="66" t="e">
        <f xml:space="preserve"> IF(#REF!="", "",#REF!)</f>
        <v>#REF!</v>
      </c>
      <c r="N44" s="66" t="e">
        <f xml:space="preserve"> IF(#REF!="", "",#REF!)</f>
        <v>#REF!</v>
      </c>
      <c r="O44" s="66" t="e">
        <f xml:space="preserve"> IF(#REF!="", "",#REF!)</f>
        <v>#REF!</v>
      </c>
      <c r="P44" s="65" t="e">
        <f xml:space="preserve"> IF(#REF!="", "",#REF!)</f>
        <v>#REF!</v>
      </c>
      <c r="Q44" s="66" t="e">
        <f>IF(A44="","",#REF!)</f>
        <v>#REF!</v>
      </c>
      <c r="R44" s="65" t="e">
        <f xml:space="preserve"> IF(Q44="", "",#REF!)</f>
        <v>#REF!</v>
      </c>
      <c r="S44" s="65" t="e">
        <f xml:space="preserve"> IF(Q44="", "",#REF!)</f>
        <v>#REF!</v>
      </c>
      <c r="T44" s="65" t="e">
        <f xml:space="preserve"> IF(Q44="", "",#REF!)</f>
        <v>#REF!</v>
      </c>
      <c r="U44" s="65" t="e">
        <f xml:space="preserve"> IF(Q44="", "",#REF!)</f>
        <v>#REF!</v>
      </c>
      <c r="V44" s="65" t="e">
        <f xml:space="preserve"> IF(#REF!="", "",#REF!)</f>
        <v>#REF!</v>
      </c>
      <c r="W44" s="65" t="e">
        <f xml:space="preserve"> IF(#REF!="", "",#REF!)</f>
        <v>#REF!</v>
      </c>
      <c r="X44" s="66" t="e">
        <f>IF(Y44="", "", IF($L44="男", VLOOKUP(Y44, データ!$B$2:$C$101, 2, FALSE), IF($L44="女", VLOOKUP(Y44, データ!$F$2:$H$101, 2, FALSE), "")))</f>
        <v>#REF!</v>
      </c>
      <c r="Y44" s="65" t="e">
        <f>IF(A44="","", IF(#REF!="", "",#REF!))</f>
        <v>#REF!</v>
      </c>
      <c r="Z44" s="65" t="e">
        <f xml:space="preserve"> IF(#REF!="", "",#REF!)</f>
        <v>#REF!</v>
      </c>
      <c r="AA44" s="65" t="e">
        <f xml:space="preserve"> IF(#REF!="", "",#REF!)</f>
        <v>#REF!</v>
      </c>
      <c r="AB44" s="65" t="e">
        <f xml:space="preserve"> IF(#REF!="", "",#REF!)</f>
        <v>#REF!</v>
      </c>
      <c r="AC44" s="65" t="e">
        <f xml:space="preserve"> IF(#REF!="", "",#REF!)</f>
        <v>#REF!</v>
      </c>
      <c r="AD44" s="66" t="e">
        <f>IF(AE44="", "", IF($L44="男", VLOOKUP(AE44, データ!$B$2:$C$101, 2, FALSE), IF($L44="女", VLOOKUP(AE44, データ!$F$2:$H$101, 2, FALSE), "")))</f>
        <v>#REF!</v>
      </c>
      <c r="AE44" s="65" t="e">
        <f>IF(A44="","", IF(#REF!="", "",#REF!))</f>
        <v>#REF!</v>
      </c>
      <c r="AF44" s="65" t="e">
        <f xml:space="preserve"> IF(#REF!="", "",#REF!)</f>
        <v>#REF!</v>
      </c>
      <c r="AG44" s="65" t="e">
        <f xml:space="preserve"> IF(#REF!="", "",#REF!)</f>
        <v>#REF!</v>
      </c>
      <c r="AH44" s="65" t="e">
        <f xml:space="preserve"> IF(#REF!="", "",#REF!)</f>
        <v>#REF!</v>
      </c>
      <c r="AI44" s="65" t="e">
        <f xml:space="preserve"> IF(#REF!="", "",#REF!)</f>
        <v>#REF!</v>
      </c>
      <c r="AJ44" s="66" t="e">
        <f>IF(AK44="", "", IF($L44="男", VLOOKUP(AK44, データ!$B$2:$C$101, 2, FALSE), IF($L44="女", VLOOKUP(AK44, データ!$F$2:$H$101, 2, FALSE), "")))</f>
        <v>#REF!</v>
      </c>
      <c r="AK44" s="65" t="e">
        <f>IF(A44="","", IF(#REF!="", "",#REF!))</f>
        <v>#REF!</v>
      </c>
      <c r="AL44" s="65" t="e">
        <f xml:space="preserve"> IF(#REF!="", "",#REF!)</f>
        <v>#REF!</v>
      </c>
      <c r="AM44" s="65" t="e">
        <f xml:space="preserve"> IF(#REF!="", "",#REF!)</f>
        <v>#REF!</v>
      </c>
      <c r="AN44" s="65" t="e">
        <f xml:space="preserve"> IF(#REF!="", "",#REF!)</f>
        <v>#REF!</v>
      </c>
      <c r="AO44" s="65" t="e">
        <f xml:space="preserve"> IF(#REF!="", "",#REF!)</f>
        <v>#REF!</v>
      </c>
      <c r="AP44" s="66" t="e">
        <f>IF(AQ44="", "", IF($L44="男", VLOOKUP(AQ44, データ!$B$2:$C$101, 2, FALSE), IF($L44="女", VLOOKUP(AQ44, データ!$F$2:$H$101, 2, FALSE), "")))</f>
        <v>#REF!</v>
      </c>
      <c r="AQ44" s="65" t="e">
        <f>IF(A44="","", IF(#REF!="", "",#REF!))</f>
        <v>#REF!</v>
      </c>
      <c r="AR44" s="65" t="e">
        <f xml:space="preserve"> IF(#REF!="", "",#REF!)</f>
        <v>#REF!</v>
      </c>
      <c r="AS44" s="65" t="e">
        <f xml:space="preserve"> IF(#REF!="", "",#REF!)</f>
        <v>#REF!</v>
      </c>
      <c r="AT44" s="65" t="e">
        <f xml:space="preserve"> IF(#REF!="", "",#REF!)</f>
        <v>#REF!</v>
      </c>
      <c r="AU44" s="65" t="e">
        <f xml:space="preserve"> IF(#REF!="", "",#REF!)</f>
        <v>#REF!</v>
      </c>
      <c r="AV44" s="66" t="e">
        <f>IF(AW44="", "", IF($L44="男", VLOOKUP(AW44, データ!$B$2:$C$101, 2, FALSE), IF($L44="女", VLOOKUP(AW44, データ!$F$2:$H$101, 2, FALSE), "")))</f>
        <v>#REF!</v>
      </c>
      <c r="AW44" s="65" t="e">
        <f>IF(A44="","", IF(#REF!="", "",#REF!))</f>
        <v>#REF!</v>
      </c>
      <c r="AX44" s="65" t="e">
        <f xml:space="preserve"> IF(#REF!="", "",#REF!)</f>
        <v>#REF!</v>
      </c>
      <c r="AY44" s="65" t="e">
        <f xml:space="preserve"> IF(#REF!="", "",#REF!)</f>
        <v>#REF!</v>
      </c>
      <c r="AZ44" s="65" t="e">
        <f xml:space="preserve"> IF(#REF!="", "",#REF!)</f>
        <v>#REF!</v>
      </c>
      <c r="BA44" s="65" t="e">
        <f xml:space="preserve"> IF(#REF!="", "",#REF!)</f>
        <v>#REF!</v>
      </c>
      <c r="BB44" s="65" t="e">
        <f t="shared" si="4"/>
        <v>#REF!</v>
      </c>
    </row>
    <row r="45" spans="1:54">
      <c r="A45" s="66" t="e">
        <f>#REF!</f>
        <v>#REF!</v>
      </c>
      <c r="B45" s="66" t="e">
        <f xml:space="preserve"> IF(#REF!="", "",#REF!)</f>
        <v>#REF!</v>
      </c>
      <c r="C45" s="65" t="e">
        <f xml:space="preserve"> IF(#REF!="", "",#REF!)</f>
        <v>#REF!</v>
      </c>
      <c r="D45" s="65" t="e">
        <f xml:space="preserve"> IF(#REF!="", "",#REF!)</f>
        <v>#REF!</v>
      </c>
      <c r="E45" s="65" t="e">
        <f t="shared" si="0"/>
        <v>#REF!</v>
      </c>
      <c r="F45" s="65" t="e">
        <f t="shared" si="1"/>
        <v>#REF!</v>
      </c>
      <c r="G45" s="65" t="e">
        <f t="shared" si="2"/>
        <v>#REF!</v>
      </c>
      <c r="H45" s="65" t="e">
        <f t="shared" si="3"/>
        <v>#REF!</v>
      </c>
      <c r="I45" s="65" t="e">
        <f xml:space="preserve"> IF(#REF!="", "",#REF!)</f>
        <v>#REF!</v>
      </c>
      <c r="J45" s="65" t="e">
        <f xml:space="preserve"> IF(#REF!="", "",#REF!)</f>
        <v>#REF!</v>
      </c>
      <c r="K45" s="65" t="e">
        <f xml:space="preserve"> IF(#REF!="", "",#REF!)</f>
        <v>#REF!</v>
      </c>
      <c r="L45" s="65" t="e">
        <f xml:space="preserve"> IF(#REF!="", "",#REF!)</f>
        <v>#REF!</v>
      </c>
      <c r="M45" s="66" t="e">
        <f xml:space="preserve"> IF(#REF!="", "",#REF!)</f>
        <v>#REF!</v>
      </c>
      <c r="N45" s="66" t="e">
        <f xml:space="preserve"> IF(#REF!="", "",#REF!)</f>
        <v>#REF!</v>
      </c>
      <c r="O45" s="66" t="e">
        <f xml:space="preserve"> IF(#REF!="", "",#REF!)</f>
        <v>#REF!</v>
      </c>
      <c r="P45" s="65" t="e">
        <f xml:space="preserve"> IF(#REF!="", "",#REF!)</f>
        <v>#REF!</v>
      </c>
      <c r="Q45" s="66" t="e">
        <f>IF(A45="","",#REF!)</f>
        <v>#REF!</v>
      </c>
      <c r="R45" s="65" t="e">
        <f xml:space="preserve"> IF(Q45="", "",#REF!)</f>
        <v>#REF!</v>
      </c>
      <c r="S45" s="65" t="e">
        <f xml:space="preserve"> IF(Q45="", "",#REF!)</f>
        <v>#REF!</v>
      </c>
      <c r="T45" s="65" t="e">
        <f xml:space="preserve"> IF(Q45="", "",#REF!)</f>
        <v>#REF!</v>
      </c>
      <c r="U45" s="65" t="e">
        <f xml:space="preserve"> IF(Q45="", "",#REF!)</f>
        <v>#REF!</v>
      </c>
      <c r="V45" s="65" t="e">
        <f xml:space="preserve"> IF(#REF!="", "",#REF!)</f>
        <v>#REF!</v>
      </c>
      <c r="W45" s="65" t="e">
        <f xml:space="preserve"> IF(#REF!="", "",#REF!)</f>
        <v>#REF!</v>
      </c>
      <c r="X45" s="66" t="e">
        <f>IF(Y45="", "", IF($L45="男", VLOOKUP(Y45, データ!$B$2:$C$101, 2, FALSE), IF($L45="女", VLOOKUP(Y45, データ!$F$2:$H$101, 2, FALSE), "")))</f>
        <v>#REF!</v>
      </c>
      <c r="Y45" s="65" t="e">
        <f>IF(A45="","", IF(#REF!="", "",#REF!))</f>
        <v>#REF!</v>
      </c>
      <c r="Z45" s="65" t="e">
        <f xml:space="preserve"> IF(#REF!="", "",#REF!)</f>
        <v>#REF!</v>
      </c>
      <c r="AA45" s="65" t="e">
        <f xml:space="preserve"> IF(#REF!="", "",#REF!)</f>
        <v>#REF!</v>
      </c>
      <c r="AB45" s="65" t="e">
        <f xml:space="preserve"> IF(#REF!="", "",#REF!)</f>
        <v>#REF!</v>
      </c>
      <c r="AC45" s="65" t="e">
        <f xml:space="preserve"> IF(#REF!="", "",#REF!)</f>
        <v>#REF!</v>
      </c>
      <c r="AD45" s="66" t="e">
        <f>IF(AE45="", "", IF($L45="男", VLOOKUP(AE45, データ!$B$2:$C$101, 2, FALSE), IF($L45="女", VLOOKUP(AE45, データ!$F$2:$H$101, 2, FALSE), "")))</f>
        <v>#REF!</v>
      </c>
      <c r="AE45" s="65" t="e">
        <f>IF(A45="","", IF(#REF!="", "",#REF!))</f>
        <v>#REF!</v>
      </c>
      <c r="AF45" s="65" t="e">
        <f xml:space="preserve"> IF(#REF!="", "",#REF!)</f>
        <v>#REF!</v>
      </c>
      <c r="AG45" s="65" t="e">
        <f xml:space="preserve"> IF(#REF!="", "",#REF!)</f>
        <v>#REF!</v>
      </c>
      <c r="AH45" s="65" t="e">
        <f xml:space="preserve"> IF(#REF!="", "",#REF!)</f>
        <v>#REF!</v>
      </c>
      <c r="AI45" s="65" t="e">
        <f xml:space="preserve"> IF(#REF!="", "",#REF!)</f>
        <v>#REF!</v>
      </c>
      <c r="AJ45" s="66" t="e">
        <f>IF(AK45="", "", IF($L45="男", VLOOKUP(AK45, データ!$B$2:$C$101, 2, FALSE), IF($L45="女", VLOOKUP(AK45, データ!$F$2:$H$101, 2, FALSE), "")))</f>
        <v>#REF!</v>
      </c>
      <c r="AK45" s="65" t="e">
        <f>IF(A45="","", IF(#REF!="", "",#REF!))</f>
        <v>#REF!</v>
      </c>
      <c r="AL45" s="65" t="e">
        <f xml:space="preserve"> IF(#REF!="", "",#REF!)</f>
        <v>#REF!</v>
      </c>
      <c r="AM45" s="65" t="e">
        <f xml:space="preserve"> IF(#REF!="", "",#REF!)</f>
        <v>#REF!</v>
      </c>
      <c r="AN45" s="65" t="e">
        <f xml:space="preserve"> IF(#REF!="", "",#REF!)</f>
        <v>#REF!</v>
      </c>
      <c r="AO45" s="65" t="e">
        <f xml:space="preserve"> IF(#REF!="", "",#REF!)</f>
        <v>#REF!</v>
      </c>
      <c r="AP45" s="66" t="e">
        <f>IF(AQ45="", "", IF($L45="男", VLOOKUP(AQ45, データ!$B$2:$C$101, 2, FALSE), IF($L45="女", VLOOKUP(AQ45, データ!$F$2:$H$101, 2, FALSE), "")))</f>
        <v>#REF!</v>
      </c>
      <c r="AQ45" s="65" t="e">
        <f>IF(A45="","", IF(#REF!="", "",#REF!))</f>
        <v>#REF!</v>
      </c>
      <c r="AR45" s="65" t="e">
        <f xml:space="preserve"> IF(#REF!="", "",#REF!)</f>
        <v>#REF!</v>
      </c>
      <c r="AS45" s="65" t="e">
        <f xml:space="preserve"> IF(#REF!="", "",#REF!)</f>
        <v>#REF!</v>
      </c>
      <c r="AT45" s="65" t="e">
        <f xml:space="preserve"> IF(#REF!="", "",#REF!)</f>
        <v>#REF!</v>
      </c>
      <c r="AU45" s="65" t="e">
        <f xml:space="preserve"> IF(#REF!="", "",#REF!)</f>
        <v>#REF!</v>
      </c>
      <c r="AV45" s="66" t="e">
        <f>IF(AW45="", "", IF($L45="男", VLOOKUP(AW45, データ!$B$2:$C$101, 2, FALSE), IF($L45="女", VLOOKUP(AW45, データ!$F$2:$H$101, 2, FALSE), "")))</f>
        <v>#REF!</v>
      </c>
      <c r="AW45" s="65" t="e">
        <f>IF(A45="","", IF(#REF!="", "",#REF!))</f>
        <v>#REF!</v>
      </c>
      <c r="AX45" s="65" t="e">
        <f xml:space="preserve"> IF(#REF!="", "",#REF!)</f>
        <v>#REF!</v>
      </c>
      <c r="AY45" s="65" t="e">
        <f xml:space="preserve"> IF(#REF!="", "",#REF!)</f>
        <v>#REF!</v>
      </c>
      <c r="AZ45" s="65" t="e">
        <f xml:space="preserve"> IF(#REF!="", "",#REF!)</f>
        <v>#REF!</v>
      </c>
      <c r="BA45" s="65" t="e">
        <f xml:space="preserve"> IF(#REF!="", "",#REF!)</f>
        <v>#REF!</v>
      </c>
      <c r="BB45" s="65" t="e">
        <f t="shared" si="4"/>
        <v>#REF!</v>
      </c>
    </row>
    <row r="46" spans="1:54">
      <c r="A46" s="66" t="e">
        <f>#REF!</f>
        <v>#REF!</v>
      </c>
      <c r="B46" s="66" t="e">
        <f xml:space="preserve"> IF(#REF!="", "",#REF!)</f>
        <v>#REF!</v>
      </c>
      <c r="C46" s="65" t="e">
        <f xml:space="preserve"> IF(#REF!="", "",#REF!)</f>
        <v>#REF!</v>
      </c>
      <c r="D46" s="65" t="e">
        <f xml:space="preserve"> IF(#REF!="", "",#REF!)</f>
        <v>#REF!</v>
      </c>
      <c r="E46" s="65" t="e">
        <f t="shared" si="0"/>
        <v>#REF!</v>
      </c>
      <c r="F46" s="65" t="e">
        <f t="shared" si="1"/>
        <v>#REF!</v>
      </c>
      <c r="G46" s="65" t="e">
        <f t="shared" si="2"/>
        <v>#REF!</v>
      </c>
      <c r="H46" s="65" t="e">
        <f t="shared" si="3"/>
        <v>#REF!</v>
      </c>
      <c r="I46" s="65" t="e">
        <f xml:space="preserve"> IF(#REF!="", "",#REF!)</f>
        <v>#REF!</v>
      </c>
      <c r="J46" s="65" t="e">
        <f xml:space="preserve"> IF(#REF!="", "",#REF!)</f>
        <v>#REF!</v>
      </c>
      <c r="K46" s="65" t="e">
        <f xml:space="preserve"> IF(#REF!="", "",#REF!)</f>
        <v>#REF!</v>
      </c>
      <c r="L46" s="65" t="e">
        <f xml:space="preserve"> IF(#REF!="", "",#REF!)</f>
        <v>#REF!</v>
      </c>
      <c r="M46" s="66" t="e">
        <f xml:space="preserve"> IF(#REF!="", "",#REF!)</f>
        <v>#REF!</v>
      </c>
      <c r="N46" s="66" t="e">
        <f xml:space="preserve"> IF(#REF!="", "",#REF!)</f>
        <v>#REF!</v>
      </c>
      <c r="O46" s="66" t="e">
        <f xml:space="preserve"> IF(#REF!="", "",#REF!)</f>
        <v>#REF!</v>
      </c>
      <c r="P46" s="65" t="e">
        <f xml:space="preserve"> IF(#REF!="", "",#REF!)</f>
        <v>#REF!</v>
      </c>
      <c r="Q46" s="66" t="e">
        <f>IF(A46="","",#REF!)</f>
        <v>#REF!</v>
      </c>
      <c r="R46" s="65" t="e">
        <f xml:space="preserve"> IF(Q46="", "",#REF!)</f>
        <v>#REF!</v>
      </c>
      <c r="S46" s="65" t="e">
        <f xml:space="preserve"> IF(Q46="", "",#REF!)</f>
        <v>#REF!</v>
      </c>
      <c r="T46" s="65" t="e">
        <f xml:space="preserve"> IF(Q46="", "",#REF!)</f>
        <v>#REF!</v>
      </c>
      <c r="U46" s="65" t="e">
        <f xml:space="preserve"> IF(Q46="", "",#REF!)</f>
        <v>#REF!</v>
      </c>
      <c r="V46" s="65" t="e">
        <f xml:space="preserve"> IF(#REF!="", "",#REF!)</f>
        <v>#REF!</v>
      </c>
      <c r="W46" s="65" t="e">
        <f xml:space="preserve"> IF(#REF!="", "",#REF!)</f>
        <v>#REF!</v>
      </c>
      <c r="X46" s="66" t="e">
        <f>IF(Y46="", "", IF($L46="男", VLOOKUP(Y46, データ!$B$2:$C$101, 2, FALSE), IF($L46="女", VLOOKUP(Y46, データ!$F$2:$H$101, 2, FALSE), "")))</f>
        <v>#REF!</v>
      </c>
      <c r="Y46" s="65" t="e">
        <f>IF(A46="","", IF(#REF!="", "",#REF!))</f>
        <v>#REF!</v>
      </c>
      <c r="Z46" s="65" t="e">
        <f xml:space="preserve"> IF(#REF!="", "",#REF!)</f>
        <v>#REF!</v>
      </c>
      <c r="AA46" s="65" t="e">
        <f xml:space="preserve"> IF(#REF!="", "",#REF!)</f>
        <v>#REF!</v>
      </c>
      <c r="AB46" s="65" t="e">
        <f xml:space="preserve"> IF(#REF!="", "",#REF!)</f>
        <v>#REF!</v>
      </c>
      <c r="AC46" s="65" t="e">
        <f xml:space="preserve"> IF(#REF!="", "",#REF!)</f>
        <v>#REF!</v>
      </c>
      <c r="AD46" s="66" t="e">
        <f>IF(AE46="", "", IF($L46="男", VLOOKUP(AE46, データ!$B$2:$C$101, 2, FALSE), IF($L46="女", VLOOKUP(AE46, データ!$F$2:$H$101, 2, FALSE), "")))</f>
        <v>#REF!</v>
      </c>
      <c r="AE46" s="65" t="e">
        <f>IF(A46="","", IF(#REF!="", "",#REF!))</f>
        <v>#REF!</v>
      </c>
      <c r="AF46" s="65" t="e">
        <f xml:space="preserve"> IF(#REF!="", "",#REF!)</f>
        <v>#REF!</v>
      </c>
      <c r="AG46" s="65" t="e">
        <f xml:space="preserve"> IF(#REF!="", "",#REF!)</f>
        <v>#REF!</v>
      </c>
      <c r="AH46" s="65" t="e">
        <f xml:space="preserve"> IF(#REF!="", "",#REF!)</f>
        <v>#REF!</v>
      </c>
      <c r="AI46" s="65" t="e">
        <f xml:space="preserve"> IF(#REF!="", "",#REF!)</f>
        <v>#REF!</v>
      </c>
      <c r="AJ46" s="66" t="e">
        <f>IF(AK46="", "", IF($L46="男", VLOOKUP(AK46, データ!$B$2:$C$101, 2, FALSE), IF($L46="女", VLOOKUP(AK46, データ!$F$2:$H$101, 2, FALSE), "")))</f>
        <v>#REF!</v>
      </c>
      <c r="AK46" s="65" t="e">
        <f>IF(A46="","", IF(#REF!="", "",#REF!))</f>
        <v>#REF!</v>
      </c>
      <c r="AL46" s="65" t="e">
        <f xml:space="preserve"> IF(#REF!="", "",#REF!)</f>
        <v>#REF!</v>
      </c>
      <c r="AM46" s="65" t="e">
        <f xml:space="preserve"> IF(#REF!="", "",#REF!)</f>
        <v>#REF!</v>
      </c>
      <c r="AN46" s="65" t="e">
        <f xml:space="preserve"> IF(#REF!="", "",#REF!)</f>
        <v>#REF!</v>
      </c>
      <c r="AO46" s="65" t="e">
        <f xml:space="preserve"> IF(#REF!="", "",#REF!)</f>
        <v>#REF!</v>
      </c>
      <c r="AP46" s="66" t="e">
        <f>IF(AQ46="", "", IF($L46="男", VLOOKUP(AQ46, データ!$B$2:$C$101, 2, FALSE), IF($L46="女", VLOOKUP(AQ46, データ!$F$2:$H$101, 2, FALSE), "")))</f>
        <v>#REF!</v>
      </c>
      <c r="AQ46" s="65" t="e">
        <f>IF(A46="","", IF(#REF!="", "",#REF!))</f>
        <v>#REF!</v>
      </c>
      <c r="AR46" s="65" t="e">
        <f xml:space="preserve"> IF(#REF!="", "",#REF!)</f>
        <v>#REF!</v>
      </c>
      <c r="AS46" s="65" t="e">
        <f xml:space="preserve"> IF(#REF!="", "",#REF!)</f>
        <v>#REF!</v>
      </c>
      <c r="AT46" s="65" t="e">
        <f xml:space="preserve"> IF(#REF!="", "",#REF!)</f>
        <v>#REF!</v>
      </c>
      <c r="AU46" s="65" t="e">
        <f xml:space="preserve"> IF(#REF!="", "",#REF!)</f>
        <v>#REF!</v>
      </c>
      <c r="AV46" s="66" t="e">
        <f>IF(AW46="", "", IF($L46="男", VLOOKUP(AW46, データ!$B$2:$C$101, 2, FALSE), IF($L46="女", VLOOKUP(AW46, データ!$F$2:$H$101, 2, FALSE), "")))</f>
        <v>#REF!</v>
      </c>
      <c r="AW46" s="65" t="e">
        <f>IF(A46="","", IF(#REF!="", "",#REF!))</f>
        <v>#REF!</v>
      </c>
      <c r="AX46" s="65" t="e">
        <f xml:space="preserve"> IF(#REF!="", "",#REF!)</f>
        <v>#REF!</v>
      </c>
      <c r="AY46" s="65" t="e">
        <f xml:space="preserve"> IF(#REF!="", "",#REF!)</f>
        <v>#REF!</v>
      </c>
      <c r="AZ46" s="65" t="e">
        <f xml:space="preserve"> IF(#REF!="", "",#REF!)</f>
        <v>#REF!</v>
      </c>
      <c r="BA46" s="65" t="e">
        <f xml:space="preserve"> IF(#REF!="", "",#REF!)</f>
        <v>#REF!</v>
      </c>
      <c r="BB46" s="65" t="e">
        <f t="shared" si="4"/>
        <v>#REF!</v>
      </c>
    </row>
    <row r="47" spans="1:54">
      <c r="A47" s="66" t="e">
        <f>#REF!</f>
        <v>#REF!</v>
      </c>
      <c r="B47" s="66" t="e">
        <f xml:space="preserve"> IF(#REF!="", "",#REF!)</f>
        <v>#REF!</v>
      </c>
      <c r="C47" s="65" t="e">
        <f xml:space="preserve"> IF(#REF!="", "",#REF!)</f>
        <v>#REF!</v>
      </c>
      <c r="D47" s="65" t="e">
        <f xml:space="preserve"> IF(#REF!="", "",#REF!)</f>
        <v>#REF!</v>
      </c>
      <c r="E47" s="65" t="e">
        <f t="shared" si="0"/>
        <v>#REF!</v>
      </c>
      <c r="F47" s="65" t="e">
        <f t="shared" si="1"/>
        <v>#REF!</v>
      </c>
      <c r="G47" s="65" t="e">
        <f t="shared" si="2"/>
        <v>#REF!</v>
      </c>
      <c r="H47" s="65" t="e">
        <f t="shared" si="3"/>
        <v>#REF!</v>
      </c>
      <c r="I47" s="65" t="e">
        <f xml:space="preserve"> IF(#REF!="", "",#REF!)</f>
        <v>#REF!</v>
      </c>
      <c r="J47" s="65" t="e">
        <f xml:space="preserve"> IF(#REF!="", "",#REF!)</f>
        <v>#REF!</v>
      </c>
      <c r="K47" s="65" t="e">
        <f xml:space="preserve"> IF(#REF!="", "",#REF!)</f>
        <v>#REF!</v>
      </c>
      <c r="L47" s="65" t="e">
        <f xml:space="preserve"> IF(#REF!="", "",#REF!)</f>
        <v>#REF!</v>
      </c>
      <c r="M47" s="66" t="e">
        <f xml:space="preserve"> IF(#REF!="", "",#REF!)</f>
        <v>#REF!</v>
      </c>
      <c r="N47" s="66" t="e">
        <f xml:space="preserve"> IF(#REF!="", "",#REF!)</f>
        <v>#REF!</v>
      </c>
      <c r="O47" s="66" t="e">
        <f xml:space="preserve"> IF(#REF!="", "",#REF!)</f>
        <v>#REF!</v>
      </c>
      <c r="P47" s="65" t="e">
        <f xml:space="preserve"> IF(#REF!="", "",#REF!)</f>
        <v>#REF!</v>
      </c>
      <c r="Q47" s="66" t="e">
        <f>IF(A47="","",#REF!)</f>
        <v>#REF!</v>
      </c>
      <c r="R47" s="65" t="e">
        <f xml:space="preserve"> IF(Q47="", "",#REF!)</f>
        <v>#REF!</v>
      </c>
      <c r="S47" s="65" t="e">
        <f xml:space="preserve"> IF(Q47="", "",#REF!)</f>
        <v>#REF!</v>
      </c>
      <c r="T47" s="65" t="e">
        <f xml:space="preserve"> IF(Q47="", "",#REF!)</f>
        <v>#REF!</v>
      </c>
      <c r="U47" s="65" t="e">
        <f xml:space="preserve"> IF(Q47="", "",#REF!)</f>
        <v>#REF!</v>
      </c>
      <c r="V47" s="65" t="e">
        <f xml:space="preserve"> IF(#REF!="", "",#REF!)</f>
        <v>#REF!</v>
      </c>
      <c r="W47" s="65" t="e">
        <f xml:space="preserve"> IF(#REF!="", "",#REF!)</f>
        <v>#REF!</v>
      </c>
      <c r="X47" s="66" t="e">
        <f>IF(Y47="", "", IF($L47="男", VLOOKUP(Y47, データ!$B$2:$C$101, 2, FALSE), IF($L47="女", VLOOKUP(Y47, データ!$F$2:$H$101, 2, FALSE), "")))</f>
        <v>#REF!</v>
      </c>
      <c r="Y47" s="65" t="e">
        <f>IF(A47="","", IF(#REF!="", "",#REF!))</f>
        <v>#REF!</v>
      </c>
      <c r="Z47" s="65" t="e">
        <f xml:space="preserve"> IF(#REF!="", "",#REF!)</f>
        <v>#REF!</v>
      </c>
      <c r="AA47" s="65" t="e">
        <f xml:space="preserve"> IF(#REF!="", "",#REF!)</f>
        <v>#REF!</v>
      </c>
      <c r="AB47" s="65" t="e">
        <f xml:space="preserve"> IF(#REF!="", "",#REF!)</f>
        <v>#REF!</v>
      </c>
      <c r="AC47" s="65" t="e">
        <f xml:space="preserve"> IF(#REF!="", "",#REF!)</f>
        <v>#REF!</v>
      </c>
      <c r="AD47" s="66" t="e">
        <f>IF(AE47="", "", IF($L47="男", VLOOKUP(AE47, データ!$B$2:$C$101, 2, FALSE), IF($L47="女", VLOOKUP(AE47, データ!$F$2:$H$101, 2, FALSE), "")))</f>
        <v>#REF!</v>
      </c>
      <c r="AE47" s="65" t="e">
        <f>IF(A47="","", IF(#REF!="", "",#REF!))</f>
        <v>#REF!</v>
      </c>
      <c r="AF47" s="65" t="e">
        <f xml:space="preserve"> IF(#REF!="", "",#REF!)</f>
        <v>#REF!</v>
      </c>
      <c r="AG47" s="65" t="e">
        <f xml:space="preserve"> IF(#REF!="", "",#REF!)</f>
        <v>#REF!</v>
      </c>
      <c r="AH47" s="65" t="e">
        <f xml:space="preserve"> IF(#REF!="", "",#REF!)</f>
        <v>#REF!</v>
      </c>
      <c r="AI47" s="65" t="e">
        <f xml:space="preserve"> IF(#REF!="", "",#REF!)</f>
        <v>#REF!</v>
      </c>
      <c r="AJ47" s="66" t="e">
        <f>IF(AK47="", "", IF($L47="男", VLOOKUP(AK47, データ!$B$2:$C$101, 2, FALSE), IF($L47="女", VLOOKUP(AK47, データ!$F$2:$H$101, 2, FALSE), "")))</f>
        <v>#REF!</v>
      </c>
      <c r="AK47" s="65" t="e">
        <f>IF(A47="","", IF(#REF!="", "",#REF!))</f>
        <v>#REF!</v>
      </c>
      <c r="AL47" s="65" t="e">
        <f xml:space="preserve"> IF(#REF!="", "",#REF!)</f>
        <v>#REF!</v>
      </c>
      <c r="AM47" s="65" t="e">
        <f xml:space="preserve"> IF(#REF!="", "",#REF!)</f>
        <v>#REF!</v>
      </c>
      <c r="AN47" s="65" t="e">
        <f xml:space="preserve"> IF(#REF!="", "",#REF!)</f>
        <v>#REF!</v>
      </c>
      <c r="AO47" s="65" t="e">
        <f xml:space="preserve"> IF(#REF!="", "",#REF!)</f>
        <v>#REF!</v>
      </c>
      <c r="AP47" s="66" t="e">
        <f>IF(AQ47="", "", IF($L47="男", VLOOKUP(AQ47, データ!$B$2:$C$101, 2, FALSE), IF($L47="女", VLOOKUP(AQ47, データ!$F$2:$H$101, 2, FALSE), "")))</f>
        <v>#REF!</v>
      </c>
      <c r="AQ47" s="65" t="e">
        <f>IF(A47="","", IF(#REF!="", "",#REF!))</f>
        <v>#REF!</v>
      </c>
      <c r="AR47" s="65" t="e">
        <f xml:space="preserve"> IF(#REF!="", "",#REF!)</f>
        <v>#REF!</v>
      </c>
      <c r="AS47" s="65" t="e">
        <f xml:space="preserve"> IF(#REF!="", "",#REF!)</f>
        <v>#REF!</v>
      </c>
      <c r="AT47" s="65" t="e">
        <f xml:space="preserve"> IF(#REF!="", "",#REF!)</f>
        <v>#REF!</v>
      </c>
      <c r="AU47" s="65" t="e">
        <f xml:space="preserve"> IF(#REF!="", "",#REF!)</f>
        <v>#REF!</v>
      </c>
      <c r="AV47" s="66" t="e">
        <f>IF(AW47="", "", IF($L47="男", VLOOKUP(AW47, データ!$B$2:$C$101, 2, FALSE), IF($L47="女", VLOOKUP(AW47, データ!$F$2:$H$101, 2, FALSE), "")))</f>
        <v>#REF!</v>
      </c>
      <c r="AW47" s="65" t="e">
        <f>IF(A47="","", IF(#REF!="", "",#REF!))</f>
        <v>#REF!</v>
      </c>
      <c r="AX47" s="65" t="e">
        <f xml:space="preserve"> IF(#REF!="", "",#REF!)</f>
        <v>#REF!</v>
      </c>
      <c r="AY47" s="65" t="e">
        <f xml:space="preserve"> IF(#REF!="", "",#REF!)</f>
        <v>#REF!</v>
      </c>
      <c r="AZ47" s="65" t="e">
        <f xml:space="preserve"> IF(#REF!="", "",#REF!)</f>
        <v>#REF!</v>
      </c>
      <c r="BA47" s="65" t="e">
        <f xml:space="preserve"> IF(#REF!="", "",#REF!)</f>
        <v>#REF!</v>
      </c>
      <c r="BB47" s="65" t="e">
        <f t="shared" si="4"/>
        <v>#REF!</v>
      </c>
    </row>
    <row r="48" spans="1:54">
      <c r="A48" s="66" t="e">
        <f>#REF!</f>
        <v>#REF!</v>
      </c>
      <c r="B48" s="66" t="e">
        <f xml:space="preserve"> IF(#REF!="", "",#REF!)</f>
        <v>#REF!</v>
      </c>
      <c r="C48" s="65" t="e">
        <f xml:space="preserve"> IF(#REF!="", "",#REF!)</f>
        <v>#REF!</v>
      </c>
      <c r="D48" s="65" t="e">
        <f xml:space="preserve"> IF(#REF!="", "",#REF!)</f>
        <v>#REF!</v>
      </c>
      <c r="E48" s="65" t="e">
        <f t="shared" si="0"/>
        <v>#REF!</v>
      </c>
      <c r="F48" s="65" t="e">
        <f t="shared" si="1"/>
        <v>#REF!</v>
      </c>
      <c r="G48" s="65" t="e">
        <f t="shared" si="2"/>
        <v>#REF!</v>
      </c>
      <c r="H48" s="65" t="e">
        <f t="shared" si="3"/>
        <v>#REF!</v>
      </c>
      <c r="I48" s="65" t="e">
        <f xml:space="preserve"> IF(#REF!="", "",#REF!)</f>
        <v>#REF!</v>
      </c>
      <c r="J48" s="65" t="e">
        <f xml:space="preserve"> IF(#REF!="", "",#REF!)</f>
        <v>#REF!</v>
      </c>
      <c r="K48" s="65" t="e">
        <f xml:space="preserve"> IF(#REF!="", "",#REF!)</f>
        <v>#REF!</v>
      </c>
      <c r="L48" s="65" t="e">
        <f xml:space="preserve"> IF(#REF!="", "",#REF!)</f>
        <v>#REF!</v>
      </c>
      <c r="M48" s="66" t="e">
        <f xml:space="preserve"> IF(#REF!="", "",#REF!)</f>
        <v>#REF!</v>
      </c>
      <c r="N48" s="66" t="e">
        <f xml:space="preserve"> IF(#REF!="", "",#REF!)</f>
        <v>#REF!</v>
      </c>
      <c r="O48" s="66" t="e">
        <f xml:space="preserve"> IF(#REF!="", "",#REF!)</f>
        <v>#REF!</v>
      </c>
      <c r="P48" s="65" t="e">
        <f xml:space="preserve"> IF(#REF!="", "",#REF!)</f>
        <v>#REF!</v>
      </c>
      <c r="Q48" s="66" t="e">
        <f>IF(A48="","",#REF!)</f>
        <v>#REF!</v>
      </c>
      <c r="R48" s="65" t="e">
        <f xml:space="preserve"> IF(Q48="", "",#REF!)</f>
        <v>#REF!</v>
      </c>
      <c r="S48" s="65" t="e">
        <f xml:space="preserve"> IF(Q48="", "",#REF!)</f>
        <v>#REF!</v>
      </c>
      <c r="T48" s="65" t="e">
        <f xml:space="preserve"> IF(Q48="", "",#REF!)</f>
        <v>#REF!</v>
      </c>
      <c r="U48" s="65" t="e">
        <f xml:space="preserve"> IF(Q48="", "",#REF!)</f>
        <v>#REF!</v>
      </c>
      <c r="V48" s="65" t="e">
        <f xml:space="preserve"> IF(#REF!="", "",#REF!)</f>
        <v>#REF!</v>
      </c>
      <c r="W48" s="65" t="e">
        <f xml:space="preserve"> IF(#REF!="", "",#REF!)</f>
        <v>#REF!</v>
      </c>
      <c r="X48" s="66" t="e">
        <f>IF(Y48="", "", IF($L48="男", VLOOKUP(Y48, データ!$B$2:$C$101, 2, FALSE), IF($L48="女", VLOOKUP(Y48, データ!$F$2:$H$101, 2, FALSE), "")))</f>
        <v>#REF!</v>
      </c>
      <c r="Y48" s="65" t="e">
        <f>IF(A48="","", IF(#REF!="", "",#REF!))</f>
        <v>#REF!</v>
      </c>
      <c r="Z48" s="65" t="e">
        <f xml:space="preserve"> IF(#REF!="", "",#REF!)</f>
        <v>#REF!</v>
      </c>
      <c r="AA48" s="65" t="e">
        <f xml:space="preserve"> IF(#REF!="", "",#REF!)</f>
        <v>#REF!</v>
      </c>
      <c r="AB48" s="65" t="e">
        <f xml:space="preserve"> IF(#REF!="", "",#REF!)</f>
        <v>#REF!</v>
      </c>
      <c r="AC48" s="65" t="e">
        <f xml:space="preserve"> IF(#REF!="", "",#REF!)</f>
        <v>#REF!</v>
      </c>
      <c r="AD48" s="66" t="e">
        <f>IF(AE48="", "", IF($L48="男", VLOOKUP(AE48, データ!$B$2:$C$101, 2, FALSE), IF($L48="女", VLOOKUP(AE48, データ!$F$2:$H$101, 2, FALSE), "")))</f>
        <v>#REF!</v>
      </c>
      <c r="AE48" s="65" t="e">
        <f>IF(A48="","", IF(#REF!="", "",#REF!))</f>
        <v>#REF!</v>
      </c>
      <c r="AF48" s="65" t="e">
        <f xml:space="preserve"> IF(#REF!="", "",#REF!)</f>
        <v>#REF!</v>
      </c>
      <c r="AG48" s="65" t="e">
        <f xml:space="preserve"> IF(#REF!="", "",#REF!)</f>
        <v>#REF!</v>
      </c>
      <c r="AH48" s="65" t="e">
        <f xml:space="preserve"> IF(#REF!="", "",#REF!)</f>
        <v>#REF!</v>
      </c>
      <c r="AI48" s="65" t="e">
        <f xml:space="preserve"> IF(#REF!="", "",#REF!)</f>
        <v>#REF!</v>
      </c>
      <c r="AJ48" s="66" t="e">
        <f>IF(AK48="", "", IF($L48="男", VLOOKUP(AK48, データ!$B$2:$C$101, 2, FALSE), IF($L48="女", VLOOKUP(AK48, データ!$F$2:$H$101, 2, FALSE), "")))</f>
        <v>#REF!</v>
      </c>
      <c r="AK48" s="65" t="e">
        <f>IF(A48="","", IF(#REF!="", "",#REF!))</f>
        <v>#REF!</v>
      </c>
      <c r="AL48" s="65" t="e">
        <f xml:space="preserve"> IF(#REF!="", "",#REF!)</f>
        <v>#REF!</v>
      </c>
      <c r="AM48" s="65" t="e">
        <f xml:space="preserve"> IF(#REF!="", "",#REF!)</f>
        <v>#REF!</v>
      </c>
      <c r="AN48" s="65" t="e">
        <f xml:space="preserve"> IF(#REF!="", "",#REF!)</f>
        <v>#REF!</v>
      </c>
      <c r="AO48" s="65" t="e">
        <f xml:space="preserve"> IF(#REF!="", "",#REF!)</f>
        <v>#REF!</v>
      </c>
      <c r="AP48" s="66" t="e">
        <f>IF(AQ48="", "", IF($L48="男", VLOOKUP(AQ48, データ!$B$2:$C$101, 2, FALSE), IF($L48="女", VLOOKUP(AQ48, データ!$F$2:$H$101, 2, FALSE), "")))</f>
        <v>#REF!</v>
      </c>
      <c r="AQ48" s="65" t="e">
        <f>IF(A48="","", IF(#REF!="", "",#REF!))</f>
        <v>#REF!</v>
      </c>
      <c r="AR48" s="65" t="e">
        <f xml:space="preserve"> IF(#REF!="", "",#REF!)</f>
        <v>#REF!</v>
      </c>
      <c r="AS48" s="65" t="e">
        <f xml:space="preserve"> IF(#REF!="", "",#REF!)</f>
        <v>#REF!</v>
      </c>
      <c r="AT48" s="65" t="e">
        <f xml:space="preserve"> IF(#REF!="", "",#REF!)</f>
        <v>#REF!</v>
      </c>
      <c r="AU48" s="65" t="e">
        <f xml:space="preserve"> IF(#REF!="", "",#REF!)</f>
        <v>#REF!</v>
      </c>
      <c r="AV48" s="66" t="e">
        <f>IF(AW48="", "", IF($L48="男", VLOOKUP(AW48, データ!$B$2:$C$101, 2, FALSE), IF($L48="女", VLOOKUP(AW48, データ!$F$2:$H$101, 2, FALSE), "")))</f>
        <v>#REF!</v>
      </c>
      <c r="AW48" s="65" t="e">
        <f>IF(A48="","", IF(#REF!="", "",#REF!))</f>
        <v>#REF!</v>
      </c>
      <c r="AX48" s="65" t="e">
        <f xml:space="preserve"> IF(#REF!="", "",#REF!)</f>
        <v>#REF!</v>
      </c>
      <c r="AY48" s="65" t="e">
        <f xml:space="preserve"> IF(#REF!="", "",#REF!)</f>
        <v>#REF!</v>
      </c>
      <c r="AZ48" s="65" t="e">
        <f xml:space="preserve"> IF(#REF!="", "",#REF!)</f>
        <v>#REF!</v>
      </c>
      <c r="BA48" s="65" t="e">
        <f xml:space="preserve"> IF(#REF!="", "",#REF!)</f>
        <v>#REF!</v>
      </c>
      <c r="BB48" s="65" t="e">
        <f t="shared" si="4"/>
        <v>#REF!</v>
      </c>
    </row>
    <row r="49" spans="1:54">
      <c r="A49" s="66" t="e">
        <f>#REF!</f>
        <v>#REF!</v>
      </c>
      <c r="B49" s="66" t="e">
        <f xml:space="preserve"> IF(#REF!="", "",#REF!)</f>
        <v>#REF!</v>
      </c>
      <c r="C49" s="65" t="e">
        <f xml:space="preserve"> IF(#REF!="", "",#REF!)</f>
        <v>#REF!</v>
      </c>
      <c r="D49" s="65" t="e">
        <f xml:space="preserve"> IF(#REF!="", "",#REF!)</f>
        <v>#REF!</v>
      </c>
      <c r="E49" s="65" t="e">
        <f t="shared" si="0"/>
        <v>#REF!</v>
      </c>
      <c r="F49" s="65" t="e">
        <f t="shared" si="1"/>
        <v>#REF!</v>
      </c>
      <c r="G49" s="65" t="e">
        <f t="shared" si="2"/>
        <v>#REF!</v>
      </c>
      <c r="H49" s="65" t="e">
        <f t="shared" si="3"/>
        <v>#REF!</v>
      </c>
      <c r="I49" s="65" t="e">
        <f xml:space="preserve"> IF(#REF!="", "",#REF!)</f>
        <v>#REF!</v>
      </c>
      <c r="J49" s="65" t="e">
        <f xml:space="preserve"> IF(#REF!="", "",#REF!)</f>
        <v>#REF!</v>
      </c>
      <c r="K49" s="65" t="e">
        <f xml:space="preserve"> IF(#REF!="", "",#REF!)</f>
        <v>#REF!</v>
      </c>
      <c r="L49" s="65" t="e">
        <f xml:space="preserve"> IF(#REF!="", "",#REF!)</f>
        <v>#REF!</v>
      </c>
      <c r="M49" s="66" t="e">
        <f xml:space="preserve"> IF(#REF!="", "",#REF!)</f>
        <v>#REF!</v>
      </c>
      <c r="N49" s="66" t="e">
        <f xml:space="preserve"> IF(#REF!="", "",#REF!)</f>
        <v>#REF!</v>
      </c>
      <c r="O49" s="66" t="e">
        <f xml:space="preserve"> IF(#REF!="", "",#REF!)</f>
        <v>#REF!</v>
      </c>
      <c r="P49" s="65" t="e">
        <f xml:space="preserve"> IF(#REF!="", "",#REF!)</f>
        <v>#REF!</v>
      </c>
      <c r="Q49" s="66" t="e">
        <f>IF(A49="","",#REF!)</f>
        <v>#REF!</v>
      </c>
      <c r="R49" s="65" t="e">
        <f xml:space="preserve"> IF(Q49="", "",#REF!)</f>
        <v>#REF!</v>
      </c>
      <c r="S49" s="65" t="e">
        <f xml:space="preserve"> IF(Q49="", "",#REF!)</f>
        <v>#REF!</v>
      </c>
      <c r="T49" s="65" t="e">
        <f xml:space="preserve"> IF(Q49="", "",#REF!)</f>
        <v>#REF!</v>
      </c>
      <c r="U49" s="65" t="e">
        <f xml:space="preserve"> IF(Q49="", "",#REF!)</f>
        <v>#REF!</v>
      </c>
      <c r="V49" s="65" t="e">
        <f xml:space="preserve"> IF(#REF!="", "",#REF!)</f>
        <v>#REF!</v>
      </c>
      <c r="W49" s="65" t="e">
        <f xml:space="preserve"> IF(#REF!="", "",#REF!)</f>
        <v>#REF!</v>
      </c>
      <c r="X49" s="66" t="e">
        <f>IF(Y49="", "", IF($L49="男", VLOOKUP(Y49, データ!$B$2:$C$101, 2, FALSE), IF($L49="女", VLOOKUP(Y49, データ!$F$2:$H$101, 2, FALSE), "")))</f>
        <v>#REF!</v>
      </c>
      <c r="Y49" s="65" t="e">
        <f>IF(A49="","", IF(#REF!="", "",#REF!))</f>
        <v>#REF!</v>
      </c>
      <c r="Z49" s="65" t="e">
        <f xml:space="preserve"> IF(#REF!="", "",#REF!)</f>
        <v>#REF!</v>
      </c>
      <c r="AA49" s="65" t="e">
        <f xml:space="preserve"> IF(#REF!="", "",#REF!)</f>
        <v>#REF!</v>
      </c>
      <c r="AB49" s="65" t="e">
        <f xml:space="preserve"> IF(#REF!="", "",#REF!)</f>
        <v>#REF!</v>
      </c>
      <c r="AC49" s="65" t="e">
        <f xml:space="preserve"> IF(#REF!="", "",#REF!)</f>
        <v>#REF!</v>
      </c>
      <c r="AD49" s="66" t="e">
        <f>IF(AE49="", "", IF($L49="男", VLOOKUP(AE49, データ!$B$2:$C$101, 2, FALSE), IF($L49="女", VLOOKUP(AE49, データ!$F$2:$H$101, 2, FALSE), "")))</f>
        <v>#REF!</v>
      </c>
      <c r="AE49" s="65" t="e">
        <f>IF(A49="","", IF(#REF!="", "",#REF!))</f>
        <v>#REF!</v>
      </c>
      <c r="AF49" s="65" t="e">
        <f xml:space="preserve"> IF(#REF!="", "",#REF!)</f>
        <v>#REF!</v>
      </c>
      <c r="AG49" s="65" t="e">
        <f xml:space="preserve"> IF(#REF!="", "",#REF!)</f>
        <v>#REF!</v>
      </c>
      <c r="AH49" s="65" t="e">
        <f xml:space="preserve"> IF(#REF!="", "",#REF!)</f>
        <v>#REF!</v>
      </c>
      <c r="AI49" s="65" t="e">
        <f xml:space="preserve"> IF(#REF!="", "",#REF!)</f>
        <v>#REF!</v>
      </c>
      <c r="AJ49" s="66" t="e">
        <f>IF(AK49="", "", IF($L49="男", VLOOKUP(AK49, データ!$B$2:$C$101, 2, FALSE), IF($L49="女", VLOOKUP(AK49, データ!$F$2:$H$101, 2, FALSE), "")))</f>
        <v>#REF!</v>
      </c>
      <c r="AK49" s="65" t="e">
        <f>IF(A49="","", IF(#REF!="", "",#REF!))</f>
        <v>#REF!</v>
      </c>
      <c r="AL49" s="65" t="e">
        <f xml:space="preserve"> IF(#REF!="", "",#REF!)</f>
        <v>#REF!</v>
      </c>
      <c r="AM49" s="65" t="e">
        <f xml:space="preserve"> IF(#REF!="", "",#REF!)</f>
        <v>#REF!</v>
      </c>
      <c r="AN49" s="65" t="e">
        <f xml:space="preserve"> IF(#REF!="", "",#REF!)</f>
        <v>#REF!</v>
      </c>
      <c r="AO49" s="65" t="e">
        <f xml:space="preserve"> IF(#REF!="", "",#REF!)</f>
        <v>#REF!</v>
      </c>
      <c r="AP49" s="66" t="e">
        <f>IF(AQ49="", "", IF($L49="男", VLOOKUP(AQ49, データ!$B$2:$C$101, 2, FALSE), IF($L49="女", VLOOKUP(AQ49, データ!$F$2:$H$101, 2, FALSE), "")))</f>
        <v>#REF!</v>
      </c>
      <c r="AQ49" s="65" t="e">
        <f>IF(A49="","", IF(#REF!="", "",#REF!))</f>
        <v>#REF!</v>
      </c>
      <c r="AR49" s="65" t="e">
        <f xml:space="preserve"> IF(#REF!="", "",#REF!)</f>
        <v>#REF!</v>
      </c>
      <c r="AS49" s="65" t="e">
        <f xml:space="preserve"> IF(#REF!="", "",#REF!)</f>
        <v>#REF!</v>
      </c>
      <c r="AT49" s="65" t="e">
        <f xml:space="preserve"> IF(#REF!="", "",#REF!)</f>
        <v>#REF!</v>
      </c>
      <c r="AU49" s="65" t="e">
        <f xml:space="preserve"> IF(#REF!="", "",#REF!)</f>
        <v>#REF!</v>
      </c>
      <c r="AV49" s="66" t="e">
        <f>IF(AW49="", "", IF($L49="男", VLOOKUP(AW49, データ!$B$2:$C$101, 2, FALSE), IF($L49="女", VLOOKUP(AW49, データ!$F$2:$H$101, 2, FALSE), "")))</f>
        <v>#REF!</v>
      </c>
      <c r="AW49" s="65" t="e">
        <f>IF(A49="","", IF(#REF!="", "",#REF!))</f>
        <v>#REF!</v>
      </c>
      <c r="AX49" s="65" t="e">
        <f xml:space="preserve"> IF(#REF!="", "",#REF!)</f>
        <v>#REF!</v>
      </c>
      <c r="AY49" s="65" t="e">
        <f xml:space="preserve"> IF(#REF!="", "",#REF!)</f>
        <v>#REF!</v>
      </c>
      <c r="AZ49" s="65" t="e">
        <f xml:space="preserve"> IF(#REF!="", "",#REF!)</f>
        <v>#REF!</v>
      </c>
      <c r="BA49" s="65" t="e">
        <f xml:space="preserve"> IF(#REF!="", "",#REF!)</f>
        <v>#REF!</v>
      </c>
      <c r="BB49" s="65" t="e">
        <f t="shared" si="4"/>
        <v>#REF!</v>
      </c>
    </row>
    <row r="50" spans="1:54">
      <c r="A50" s="66" t="e">
        <f>#REF!</f>
        <v>#REF!</v>
      </c>
      <c r="B50" s="66" t="e">
        <f xml:space="preserve"> IF(#REF!="", "",#REF!)</f>
        <v>#REF!</v>
      </c>
      <c r="C50" s="65" t="e">
        <f xml:space="preserve"> IF(#REF!="", "",#REF!)</f>
        <v>#REF!</v>
      </c>
      <c r="D50" s="65" t="e">
        <f xml:space="preserve"> IF(#REF!="", "",#REF!)</f>
        <v>#REF!</v>
      </c>
      <c r="E50" s="65" t="e">
        <f t="shared" si="0"/>
        <v>#REF!</v>
      </c>
      <c r="F50" s="65" t="e">
        <f t="shared" si="1"/>
        <v>#REF!</v>
      </c>
      <c r="G50" s="65" t="e">
        <f t="shared" si="2"/>
        <v>#REF!</v>
      </c>
      <c r="H50" s="65" t="e">
        <f t="shared" si="3"/>
        <v>#REF!</v>
      </c>
      <c r="I50" s="65" t="e">
        <f xml:space="preserve"> IF(#REF!="", "",#REF!)</f>
        <v>#REF!</v>
      </c>
      <c r="J50" s="65" t="e">
        <f xml:space="preserve"> IF(#REF!="", "",#REF!)</f>
        <v>#REF!</v>
      </c>
      <c r="K50" s="65" t="e">
        <f xml:space="preserve"> IF(#REF!="", "",#REF!)</f>
        <v>#REF!</v>
      </c>
      <c r="L50" s="65" t="e">
        <f xml:space="preserve"> IF(#REF!="", "",#REF!)</f>
        <v>#REF!</v>
      </c>
      <c r="M50" s="66" t="e">
        <f xml:space="preserve"> IF(#REF!="", "",#REF!)</f>
        <v>#REF!</v>
      </c>
      <c r="N50" s="66" t="e">
        <f xml:space="preserve"> IF(#REF!="", "",#REF!)</f>
        <v>#REF!</v>
      </c>
      <c r="O50" s="66" t="e">
        <f xml:space="preserve"> IF(#REF!="", "",#REF!)</f>
        <v>#REF!</v>
      </c>
      <c r="P50" s="65" t="e">
        <f xml:space="preserve"> IF(#REF!="", "",#REF!)</f>
        <v>#REF!</v>
      </c>
      <c r="Q50" s="66" t="e">
        <f>IF(A50="","",#REF!)</f>
        <v>#REF!</v>
      </c>
      <c r="R50" s="65" t="e">
        <f xml:space="preserve"> IF(Q50="", "",#REF!)</f>
        <v>#REF!</v>
      </c>
      <c r="S50" s="65" t="e">
        <f xml:space="preserve"> IF(Q50="", "",#REF!)</f>
        <v>#REF!</v>
      </c>
      <c r="T50" s="65" t="e">
        <f xml:space="preserve"> IF(Q50="", "",#REF!)</f>
        <v>#REF!</v>
      </c>
      <c r="U50" s="65" t="e">
        <f xml:space="preserve"> IF(Q50="", "",#REF!)</f>
        <v>#REF!</v>
      </c>
      <c r="V50" s="65" t="e">
        <f xml:space="preserve"> IF(#REF!="", "",#REF!)</f>
        <v>#REF!</v>
      </c>
      <c r="W50" s="65" t="e">
        <f xml:space="preserve"> IF(#REF!="", "",#REF!)</f>
        <v>#REF!</v>
      </c>
      <c r="X50" s="66" t="e">
        <f>IF(Y50="", "", IF($L50="男", VLOOKUP(Y50, データ!$B$2:$C$101, 2, FALSE), IF($L50="女", VLOOKUP(Y50, データ!$F$2:$H$101, 2, FALSE), "")))</f>
        <v>#REF!</v>
      </c>
      <c r="Y50" s="65" t="e">
        <f>IF(A50="","", IF(#REF!="", "",#REF!))</f>
        <v>#REF!</v>
      </c>
      <c r="Z50" s="65" t="e">
        <f xml:space="preserve"> IF(#REF!="", "",#REF!)</f>
        <v>#REF!</v>
      </c>
      <c r="AA50" s="65" t="e">
        <f xml:space="preserve"> IF(#REF!="", "",#REF!)</f>
        <v>#REF!</v>
      </c>
      <c r="AB50" s="65" t="e">
        <f xml:space="preserve"> IF(#REF!="", "",#REF!)</f>
        <v>#REF!</v>
      </c>
      <c r="AC50" s="65" t="e">
        <f xml:space="preserve"> IF(#REF!="", "",#REF!)</f>
        <v>#REF!</v>
      </c>
      <c r="AD50" s="66" t="e">
        <f>IF(AE50="", "", IF($L50="男", VLOOKUP(AE50, データ!$B$2:$C$101, 2, FALSE), IF($L50="女", VLOOKUP(AE50, データ!$F$2:$H$101, 2, FALSE), "")))</f>
        <v>#REF!</v>
      </c>
      <c r="AE50" s="65" t="e">
        <f>IF(A50="","", IF(#REF!="", "",#REF!))</f>
        <v>#REF!</v>
      </c>
      <c r="AF50" s="65" t="e">
        <f xml:space="preserve"> IF(#REF!="", "",#REF!)</f>
        <v>#REF!</v>
      </c>
      <c r="AG50" s="65" t="e">
        <f xml:space="preserve"> IF(#REF!="", "",#REF!)</f>
        <v>#REF!</v>
      </c>
      <c r="AH50" s="65" t="e">
        <f xml:space="preserve"> IF(#REF!="", "",#REF!)</f>
        <v>#REF!</v>
      </c>
      <c r="AI50" s="65" t="e">
        <f xml:space="preserve"> IF(#REF!="", "",#REF!)</f>
        <v>#REF!</v>
      </c>
      <c r="AJ50" s="66" t="e">
        <f>IF(AK50="", "", IF($L50="男", VLOOKUP(AK50, データ!$B$2:$C$101, 2, FALSE), IF($L50="女", VLOOKUP(AK50, データ!$F$2:$H$101, 2, FALSE), "")))</f>
        <v>#REF!</v>
      </c>
      <c r="AK50" s="65" t="e">
        <f>IF(A50="","", IF(#REF!="", "",#REF!))</f>
        <v>#REF!</v>
      </c>
      <c r="AL50" s="65" t="e">
        <f xml:space="preserve"> IF(#REF!="", "",#REF!)</f>
        <v>#REF!</v>
      </c>
      <c r="AM50" s="65" t="e">
        <f xml:space="preserve"> IF(#REF!="", "",#REF!)</f>
        <v>#REF!</v>
      </c>
      <c r="AN50" s="65" t="e">
        <f xml:space="preserve"> IF(#REF!="", "",#REF!)</f>
        <v>#REF!</v>
      </c>
      <c r="AO50" s="65" t="e">
        <f xml:space="preserve"> IF(#REF!="", "",#REF!)</f>
        <v>#REF!</v>
      </c>
      <c r="AP50" s="66" t="e">
        <f>IF(AQ50="", "", IF($L50="男", VLOOKUP(AQ50, データ!$B$2:$C$101, 2, FALSE), IF($L50="女", VLOOKUP(AQ50, データ!$F$2:$H$101, 2, FALSE), "")))</f>
        <v>#REF!</v>
      </c>
      <c r="AQ50" s="65" t="e">
        <f>IF(A50="","", IF(#REF!="", "",#REF!))</f>
        <v>#REF!</v>
      </c>
      <c r="AR50" s="65" t="e">
        <f xml:space="preserve"> IF(#REF!="", "",#REF!)</f>
        <v>#REF!</v>
      </c>
      <c r="AS50" s="65" t="e">
        <f xml:space="preserve"> IF(#REF!="", "",#REF!)</f>
        <v>#REF!</v>
      </c>
      <c r="AT50" s="65" t="e">
        <f xml:space="preserve"> IF(#REF!="", "",#REF!)</f>
        <v>#REF!</v>
      </c>
      <c r="AU50" s="65" t="e">
        <f xml:space="preserve"> IF(#REF!="", "",#REF!)</f>
        <v>#REF!</v>
      </c>
      <c r="AV50" s="66" t="e">
        <f>IF(AW50="", "", IF($L50="男", VLOOKUP(AW50, データ!$B$2:$C$101, 2, FALSE), IF($L50="女", VLOOKUP(AW50, データ!$F$2:$H$101, 2, FALSE), "")))</f>
        <v>#REF!</v>
      </c>
      <c r="AW50" s="65" t="e">
        <f>IF(A50="","", IF(#REF!="", "",#REF!))</f>
        <v>#REF!</v>
      </c>
      <c r="AX50" s="65" t="e">
        <f xml:space="preserve"> IF(#REF!="", "",#REF!)</f>
        <v>#REF!</v>
      </c>
      <c r="AY50" s="65" t="e">
        <f xml:space="preserve"> IF(#REF!="", "",#REF!)</f>
        <v>#REF!</v>
      </c>
      <c r="AZ50" s="65" t="e">
        <f xml:space="preserve"> IF(#REF!="", "",#REF!)</f>
        <v>#REF!</v>
      </c>
      <c r="BA50" s="65" t="e">
        <f xml:space="preserve"> IF(#REF!="", "",#REF!)</f>
        <v>#REF!</v>
      </c>
      <c r="BB50" s="65" t="e">
        <f t="shared" si="4"/>
        <v>#REF!</v>
      </c>
    </row>
    <row r="51" spans="1:54">
      <c r="A51" s="66" t="e">
        <f>#REF!</f>
        <v>#REF!</v>
      </c>
      <c r="B51" s="66" t="e">
        <f xml:space="preserve"> IF(#REF!="", "",#REF!)</f>
        <v>#REF!</v>
      </c>
      <c r="C51" s="65" t="e">
        <f xml:space="preserve"> IF(#REF!="", "",#REF!)</f>
        <v>#REF!</v>
      </c>
      <c r="D51" s="65" t="e">
        <f xml:space="preserve"> IF(#REF!="", "",#REF!)</f>
        <v>#REF!</v>
      </c>
      <c r="E51" s="65" t="e">
        <f t="shared" si="0"/>
        <v>#REF!</v>
      </c>
      <c r="F51" s="65" t="e">
        <f t="shared" si="1"/>
        <v>#REF!</v>
      </c>
      <c r="G51" s="65" t="e">
        <f t="shared" si="2"/>
        <v>#REF!</v>
      </c>
      <c r="H51" s="65" t="e">
        <f t="shared" si="3"/>
        <v>#REF!</v>
      </c>
      <c r="I51" s="65" t="e">
        <f xml:space="preserve"> IF(#REF!="", "",#REF!)</f>
        <v>#REF!</v>
      </c>
      <c r="J51" s="65" t="e">
        <f xml:space="preserve"> IF(#REF!="", "",#REF!)</f>
        <v>#REF!</v>
      </c>
      <c r="K51" s="65" t="e">
        <f xml:space="preserve"> IF(#REF!="", "",#REF!)</f>
        <v>#REF!</v>
      </c>
      <c r="L51" s="65" t="e">
        <f xml:space="preserve"> IF(#REF!="", "",#REF!)</f>
        <v>#REF!</v>
      </c>
      <c r="M51" s="66" t="e">
        <f xml:space="preserve"> IF(#REF!="", "",#REF!)</f>
        <v>#REF!</v>
      </c>
      <c r="N51" s="66" t="e">
        <f xml:space="preserve"> IF(#REF!="", "",#REF!)</f>
        <v>#REF!</v>
      </c>
      <c r="O51" s="66" t="e">
        <f xml:space="preserve"> IF(#REF!="", "",#REF!)</f>
        <v>#REF!</v>
      </c>
      <c r="P51" s="65" t="e">
        <f xml:space="preserve"> IF(#REF!="", "",#REF!)</f>
        <v>#REF!</v>
      </c>
      <c r="Q51" s="66" t="e">
        <f>IF(A51="","",#REF!)</f>
        <v>#REF!</v>
      </c>
      <c r="R51" s="65" t="e">
        <f xml:space="preserve"> IF(Q51="", "",#REF!)</f>
        <v>#REF!</v>
      </c>
      <c r="S51" s="65" t="e">
        <f xml:space="preserve"> IF(Q51="", "",#REF!)</f>
        <v>#REF!</v>
      </c>
      <c r="T51" s="65" t="e">
        <f xml:space="preserve"> IF(Q51="", "",#REF!)</f>
        <v>#REF!</v>
      </c>
      <c r="U51" s="65" t="e">
        <f xml:space="preserve"> IF(Q51="", "",#REF!)</f>
        <v>#REF!</v>
      </c>
      <c r="V51" s="65" t="e">
        <f xml:space="preserve"> IF(#REF!="", "",#REF!)</f>
        <v>#REF!</v>
      </c>
      <c r="W51" s="65" t="e">
        <f xml:space="preserve"> IF(#REF!="", "",#REF!)</f>
        <v>#REF!</v>
      </c>
      <c r="X51" s="66" t="e">
        <f>IF(Y51="", "", IF($L51="男", VLOOKUP(Y51, データ!$B$2:$C$101, 2, FALSE), IF($L51="女", VLOOKUP(Y51, データ!$F$2:$H$101, 2, FALSE), "")))</f>
        <v>#REF!</v>
      </c>
      <c r="Y51" s="65" t="e">
        <f>IF(A51="","", IF(#REF!="", "",#REF!))</f>
        <v>#REF!</v>
      </c>
      <c r="Z51" s="65" t="e">
        <f xml:space="preserve"> IF(#REF!="", "",#REF!)</f>
        <v>#REF!</v>
      </c>
      <c r="AA51" s="65" t="e">
        <f xml:space="preserve"> IF(#REF!="", "",#REF!)</f>
        <v>#REF!</v>
      </c>
      <c r="AB51" s="65" t="e">
        <f xml:space="preserve"> IF(#REF!="", "",#REF!)</f>
        <v>#REF!</v>
      </c>
      <c r="AC51" s="65" t="e">
        <f xml:space="preserve"> IF(#REF!="", "",#REF!)</f>
        <v>#REF!</v>
      </c>
      <c r="AD51" s="66" t="e">
        <f>IF(AE51="", "", IF($L51="男", VLOOKUP(AE51, データ!$B$2:$C$101, 2, FALSE), IF($L51="女", VLOOKUP(AE51, データ!$F$2:$H$101, 2, FALSE), "")))</f>
        <v>#REF!</v>
      </c>
      <c r="AE51" s="65" t="e">
        <f>IF(A51="","", IF(#REF!="", "",#REF!))</f>
        <v>#REF!</v>
      </c>
      <c r="AF51" s="65" t="e">
        <f xml:space="preserve"> IF(#REF!="", "",#REF!)</f>
        <v>#REF!</v>
      </c>
      <c r="AG51" s="65" t="e">
        <f xml:space="preserve"> IF(#REF!="", "",#REF!)</f>
        <v>#REF!</v>
      </c>
      <c r="AH51" s="65" t="e">
        <f xml:space="preserve"> IF(#REF!="", "",#REF!)</f>
        <v>#REF!</v>
      </c>
      <c r="AI51" s="65" t="e">
        <f xml:space="preserve"> IF(#REF!="", "",#REF!)</f>
        <v>#REF!</v>
      </c>
      <c r="AJ51" s="66" t="e">
        <f>IF(AK51="", "", IF($L51="男", VLOOKUP(AK51, データ!$B$2:$C$101, 2, FALSE), IF($L51="女", VLOOKUP(AK51, データ!$F$2:$H$101, 2, FALSE), "")))</f>
        <v>#REF!</v>
      </c>
      <c r="AK51" s="65" t="e">
        <f>IF(A51="","", IF(#REF!="", "",#REF!))</f>
        <v>#REF!</v>
      </c>
      <c r="AL51" s="65" t="e">
        <f xml:space="preserve"> IF(#REF!="", "",#REF!)</f>
        <v>#REF!</v>
      </c>
      <c r="AM51" s="65" t="e">
        <f xml:space="preserve"> IF(#REF!="", "",#REF!)</f>
        <v>#REF!</v>
      </c>
      <c r="AN51" s="65" t="e">
        <f xml:space="preserve"> IF(#REF!="", "",#REF!)</f>
        <v>#REF!</v>
      </c>
      <c r="AO51" s="65" t="e">
        <f xml:space="preserve"> IF(#REF!="", "",#REF!)</f>
        <v>#REF!</v>
      </c>
      <c r="AP51" s="66" t="e">
        <f>IF(AQ51="", "", IF($L51="男", VLOOKUP(AQ51, データ!$B$2:$C$101, 2, FALSE), IF($L51="女", VLOOKUP(AQ51, データ!$F$2:$H$101, 2, FALSE), "")))</f>
        <v>#REF!</v>
      </c>
      <c r="AQ51" s="65" t="e">
        <f>IF(A51="","", IF(#REF!="", "",#REF!))</f>
        <v>#REF!</v>
      </c>
      <c r="AR51" s="65" t="e">
        <f xml:space="preserve"> IF(#REF!="", "",#REF!)</f>
        <v>#REF!</v>
      </c>
      <c r="AS51" s="65" t="e">
        <f xml:space="preserve"> IF(#REF!="", "",#REF!)</f>
        <v>#REF!</v>
      </c>
      <c r="AT51" s="65" t="e">
        <f xml:space="preserve"> IF(#REF!="", "",#REF!)</f>
        <v>#REF!</v>
      </c>
      <c r="AU51" s="65" t="e">
        <f xml:space="preserve"> IF(#REF!="", "",#REF!)</f>
        <v>#REF!</v>
      </c>
      <c r="AV51" s="66" t="e">
        <f>IF(AW51="", "", IF($L51="男", VLOOKUP(AW51, データ!$B$2:$C$101, 2, FALSE), IF($L51="女", VLOOKUP(AW51, データ!$F$2:$H$101, 2, FALSE), "")))</f>
        <v>#REF!</v>
      </c>
      <c r="AW51" s="65" t="e">
        <f>IF(A51="","", IF(#REF!="", "",#REF!))</f>
        <v>#REF!</v>
      </c>
      <c r="AX51" s="65" t="e">
        <f xml:space="preserve"> IF(#REF!="", "",#REF!)</f>
        <v>#REF!</v>
      </c>
      <c r="AY51" s="65" t="e">
        <f xml:space="preserve"> IF(#REF!="", "",#REF!)</f>
        <v>#REF!</v>
      </c>
      <c r="AZ51" s="65" t="e">
        <f xml:space="preserve"> IF(#REF!="", "",#REF!)</f>
        <v>#REF!</v>
      </c>
      <c r="BA51" s="65" t="e">
        <f xml:space="preserve"> IF(#REF!="", "",#REF!)</f>
        <v>#REF!</v>
      </c>
      <c r="BB51" s="65" t="e">
        <f t="shared" si="4"/>
        <v>#REF!</v>
      </c>
    </row>
    <row r="52" spans="1:54">
      <c r="A52" s="66" t="e">
        <f>#REF!</f>
        <v>#REF!</v>
      </c>
      <c r="B52" s="66" t="e">
        <f xml:space="preserve"> IF(#REF!="", "",#REF!)</f>
        <v>#REF!</v>
      </c>
      <c r="C52" s="65" t="e">
        <f xml:space="preserve"> IF(#REF!="", "",#REF!)</f>
        <v>#REF!</v>
      </c>
      <c r="D52" s="65" t="e">
        <f xml:space="preserve"> IF(#REF!="", "",#REF!)</f>
        <v>#REF!</v>
      </c>
      <c r="E52" s="65" t="e">
        <f t="shared" si="0"/>
        <v>#REF!</v>
      </c>
      <c r="F52" s="65" t="e">
        <f t="shared" si="1"/>
        <v>#REF!</v>
      </c>
      <c r="G52" s="65" t="e">
        <f t="shared" si="2"/>
        <v>#REF!</v>
      </c>
      <c r="H52" s="65" t="e">
        <f t="shared" si="3"/>
        <v>#REF!</v>
      </c>
      <c r="I52" s="65" t="e">
        <f xml:space="preserve"> IF(#REF!="", "",#REF!)</f>
        <v>#REF!</v>
      </c>
      <c r="J52" s="65" t="e">
        <f xml:space="preserve"> IF(#REF!="", "",#REF!)</f>
        <v>#REF!</v>
      </c>
      <c r="K52" s="65" t="e">
        <f xml:space="preserve"> IF(#REF!="", "",#REF!)</f>
        <v>#REF!</v>
      </c>
      <c r="L52" s="65" t="e">
        <f xml:space="preserve"> IF(#REF!="", "",#REF!)</f>
        <v>#REF!</v>
      </c>
      <c r="M52" s="66" t="e">
        <f xml:space="preserve"> IF(#REF!="", "",#REF!)</f>
        <v>#REF!</v>
      </c>
      <c r="N52" s="66" t="e">
        <f xml:space="preserve"> IF(#REF!="", "",#REF!)</f>
        <v>#REF!</v>
      </c>
      <c r="O52" s="66" t="e">
        <f xml:space="preserve"> IF(#REF!="", "",#REF!)</f>
        <v>#REF!</v>
      </c>
      <c r="P52" s="65" t="e">
        <f xml:space="preserve"> IF(#REF!="", "",#REF!)</f>
        <v>#REF!</v>
      </c>
      <c r="Q52" s="66" t="e">
        <f>IF(A52="","",#REF!)</f>
        <v>#REF!</v>
      </c>
      <c r="R52" s="65" t="e">
        <f xml:space="preserve"> IF(Q52="", "",#REF!)</f>
        <v>#REF!</v>
      </c>
      <c r="S52" s="65" t="e">
        <f xml:space="preserve"> IF(Q52="", "",#REF!)</f>
        <v>#REF!</v>
      </c>
      <c r="T52" s="65" t="e">
        <f xml:space="preserve"> IF(Q52="", "",#REF!)</f>
        <v>#REF!</v>
      </c>
      <c r="U52" s="65" t="e">
        <f xml:space="preserve"> IF(Q52="", "",#REF!)</f>
        <v>#REF!</v>
      </c>
      <c r="V52" s="65" t="e">
        <f xml:space="preserve"> IF(#REF!="", "",#REF!)</f>
        <v>#REF!</v>
      </c>
      <c r="W52" s="65" t="e">
        <f xml:space="preserve"> IF(#REF!="", "",#REF!)</f>
        <v>#REF!</v>
      </c>
      <c r="X52" s="66" t="e">
        <f>IF(Y52="", "", IF($L52="男", VLOOKUP(Y52, データ!$B$2:$C$101, 2, FALSE), IF($L52="女", VLOOKUP(Y52, データ!$F$2:$H$101, 2, FALSE), "")))</f>
        <v>#REF!</v>
      </c>
      <c r="Y52" s="65" t="e">
        <f>IF(A52="","", IF(#REF!="", "",#REF!))</f>
        <v>#REF!</v>
      </c>
      <c r="Z52" s="65" t="e">
        <f xml:space="preserve"> IF(#REF!="", "",#REF!)</f>
        <v>#REF!</v>
      </c>
      <c r="AA52" s="65" t="e">
        <f xml:space="preserve"> IF(#REF!="", "",#REF!)</f>
        <v>#REF!</v>
      </c>
      <c r="AB52" s="65" t="e">
        <f xml:space="preserve"> IF(#REF!="", "",#REF!)</f>
        <v>#REF!</v>
      </c>
      <c r="AC52" s="65" t="e">
        <f xml:space="preserve"> IF(#REF!="", "",#REF!)</f>
        <v>#REF!</v>
      </c>
      <c r="AD52" s="66" t="e">
        <f>IF(AE52="", "", IF($L52="男", VLOOKUP(AE52, データ!$B$2:$C$101, 2, FALSE), IF($L52="女", VLOOKUP(AE52, データ!$F$2:$H$101, 2, FALSE), "")))</f>
        <v>#REF!</v>
      </c>
      <c r="AE52" s="65" t="e">
        <f>IF(A52="","", IF(#REF!="", "",#REF!))</f>
        <v>#REF!</v>
      </c>
      <c r="AF52" s="65" t="e">
        <f xml:space="preserve"> IF(#REF!="", "",#REF!)</f>
        <v>#REF!</v>
      </c>
      <c r="AG52" s="65" t="e">
        <f xml:space="preserve"> IF(#REF!="", "",#REF!)</f>
        <v>#REF!</v>
      </c>
      <c r="AH52" s="65" t="e">
        <f xml:space="preserve"> IF(#REF!="", "",#REF!)</f>
        <v>#REF!</v>
      </c>
      <c r="AI52" s="65" t="e">
        <f xml:space="preserve"> IF(#REF!="", "",#REF!)</f>
        <v>#REF!</v>
      </c>
      <c r="AJ52" s="66" t="e">
        <f>IF(AK52="", "", IF($L52="男", VLOOKUP(AK52, データ!$B$2:$C$101, 2, FALSE), IF($L52="女", VLOOKUP(AK52, データ!$F$2:$H$101, 2, FALSE), "")))</f>
        <v>#REF!</v>
      </c>
      <c r="AK52" s="65" t="e">
        <f>IF(A52="","", IF(#REF!="", "",#REF!))</f>
        <v>#REF!</v>
      </c>
      <c r="AL52" s="65" t="e">
        <f xml:space="preserve"> IF(#REF!="", "",#REF!)</f>
        <v>#REF!</v>
      </c>
      <c r="AM52" s="65" t="e">
        <f xml:space="preserve"> IF(#REF!="", "",#REF!)</f>
        <v>#REF!</v>
      </c>
      <c r="AN52" s="65" t="e">
        <f xml:space="preserve"> IF(#REF!="", "",#REF!)</f>
        <v>#REF!</v>
      </c>
      <c r="AO52" s="65" t="e">
        <f xml:space="preserve"> IF(#REF!="", "",#REF!)</f>
        <v>#REF!</v>
      </c>
      <c r="AP52" s="66" t="e">
        <f>IF(AQ52="", "", IF($L52="男", VLOOKUP(AQ52, データ!$B$2:$C$101, 2, FALSE), IF($L52="女", VLOOKUP(AQ52, データ!$F$2:$H$101, 2, FALSE), "")))</f>
        <v>#REF!</v>
      </c>
      <c r="AQ52" s="65" t="e">
        <f>IF(A52="","", IF(#REF!="", "",#REF!))</f>
        <v>#REF!</v>
      </c>
      <c r="AR52" s="65" t="e">
        <f xml:space="preserve"> IF(#REF!="", "",#REF!)</f>
        <v>#REF!</v>
      </c>
      <c r="AS52" s="65" t="e">
        <f xml:space="preserve"> IF(#REF!="", "",#REF!)</f>
        <v>#REF!</v>
      </c>
      <c r="AT52" s="65" t="e">
        <f xml:space="preserve"> IF(#REF!="", "",#REF!)</f>
        <v>#REF!</v>
      </c>
      <c r="AU52" s="65" t="e">
        <f xml:space="preserve"> IF(#REF!="", "",#REF!)</f>
        <v>#REF!</v>
      </c>
      <c r="AV52" s="66" t="e">
        <f>IF(AW52="", "", IF($L52="男", VLOOKUP(AW52, データ!$B$2:$C$101, 2, FALSE), IF($L52="女", VLOOKUP(AW52, データ!$F$2:$H$101, 2, FALSE), "")))</f>
        <v>#REF!</v>
      </c>
      <c r="AW52" s="65" t="e">
        <f>IF(A52="","", IF(#REF!="", "",#REF!))</f>
        <v>#REF!</v>
      </c>
      <c r="AX52" s="65" t="e">
        <f xml:space="preserve"> IF(#REF!="", "",#REF!)</f>
        <v>#REF!</v>
      </c>
      <c r="AY52" s="65" t="e">
        <f xml:space="preserve"> IF(#REF!="", "",#REF!)</f>
        <v>#REF!</v>
      </c>
      <c r="AZ52" s="65" t="e">
        <f xml:space="preserve"> IF(#REF!="", "",#REF!)</f>
        <v>#REF!</v>
      </c>
      <c r="BA52" s="65" t="e">
        <f xml:space="preserve"> IF(#REF!="", "",#REF!)</f>
        <v>#REF!</v>
      </c>
      <c r="BB52" s="65" t="e">
        <f t="shared" si="4"/>
        <v>#REF!</v>
      </c>
    </row>
    <row r="53" spans="1:54">
      <c r="A53" s="66" t="e">
        <f>#REF!</f>
        <v>#REF!</v>
      </c>
      <c r="B53" s="66" t="e">
        <f xml:space="preserve"> IF(#REF!="", "",#REF!)</f>
        <v>#REF!</v>
      </c>
      <c r="C53" s="65" t="e">
        <f xml:space="preserve"> IF(#REF!="", "",#REF!)</f>
        <v>#REF!</v>
      </c>
      <c r="D53" s="65" t="e">
        <f xml:space="preserve"> IF(#REF!="", "",#REF!)</f>
        <v>#REF!</v>
      </c>
      <c r="E53" s="65" t="e">
        <f t="shared" si="0"/>
        <v>#REF!</v>
      </c>
      <c r="F53" s="65" t="e">
        <f t="shared" si="1"/>
        <v>#REF!</v>
      </c>
      <c r="G53" s="65" t="e">
        <f t="shared" si="2"/>
        <v>#REF!</v>
      </c>
      <c r="H53" s="65" t="e">
        <f t="shared" si="3"/>
        <v>#REF!</v>
      </c>
      <c r="I53" s="65" t="e">
        <f xml:space="preserve"> IF(#REF!="", "",#REF!)</f>
        <v>#REF!</v>
      </c>
      <c r="J53" s="65" t="e">
        <f xml:space="preserve"> IF(#REF!="", "",#REF!)</f>
        <v>#REF!</v>
      </c>
      <c r="K53" s="65" t="e">
        <f xml:space="preserve"> IF(#REF!="", "",#REF!)</f>
        <v>#REF!</v>
      </c>
      <c r="L53" s="65" t="e">
        <f xml:space="preserve"> IF(#REF!="", "",#REF!)</f>
        <v>#REF!</v>
      </c>
      <c r="M53" s="66" t="e">
        <f xml:space="preserve"> IF(#REF!="", "",#REF!)</f>
        <v>#REF!</v>
      </c>
      <c r="N53" s="66" t="e">
        <f xml:space="preserve"> IF(#REF!="", "",#REF!)</f>
        <v>#REF!</v>
      </c>
      <c r="O53" s="66" t="e">
        <f xml:space="preserve"> IF(#REF!="", "",#REF!)</f>
        <v>#REF!</v>
      </c>
      <c r="P53" s="65" t="e">
        <f xml:space="preserve"> IF(#REF!="", "",#REF!)</f>
        <v>#REF!</v>
      </c>
      <c r="Q53" s="66" t="e">
        <f>IF(A53="","",#REF!)</f>
        <v>#REF!</v>
      </c>
      <c r="R53" s="65" t="e">
        <f xml:space="preserve"> IF(Q53="", "",#REF!)</f>
        <v>#REF!</v>
      </c>
      <c r="S53" s="65" t="e">
        <f xml:space="preserve"> IF(Q53="", "",#REF!)</f>
        <v>#REF!</v>
      </c>
      <c r="T53" s="65" t="e">
        <f xml:space="preserve"> IF(Q53="", "",#REF!)</f>
        <v>#REF!</v>
      </c>
      <c r="U53" s="65" t="e">
        <f xml:space="preserve"> IF(Q53="", "",#REF!)</f>
        <v>#REF!</v>
      </c>
      <c r="V53" s="65" t="e">
        <f xml:space="preserve"> IF(#REF!="", "",#REF!)</f>
        <v>#REF!</v>
      </c>
      <c r="W53" s="65" t="e">
        <f xml:space="preserve"> IF(#REF!="", "",#REF!)</f>
        <v>#REF!</v>
      </c>
      <c r="X53" s="66" t="e">
        <f>IF(Y53="", "", IF($L53="男", VLOOKUP(Y53, データ!$B$2:$C$101, 2, FALSE), IF($L53="女", VLOOKUP(Y53, データ!$F$2:$H$101, 2, FALSE), "")))</f>
        <v>#REF!</v>
      </c>
      <c r="Y53" s="65" t="e">
        <f>IF(A53="","", IF(#REF!="", "",#REF!))</f>
        <v>#REF!</v>
      </c>
      <c r="Z53" s="65" t="e">
        <f xml:space="preserve"> IF(#REF!="", "",#REF!)</f>
        <v>#REF!</v>
      </c>
      <c r="AA53" s="65" t="e">
        <f xml:space="preserve"> IF(#REF!="", "",#REF!)</f>
        <v>#REF!</v>
      </c>
      <c r="AB53" s="65" t="e">
        <f xml:space="preserve"> IF(#REF!="", "",#REF!)</f>
        <v>#REF!</v>
      </c>
      <c r="AC53" s="65" t="e">
        <f xml:space="preserve"> IF(#REF!="", "",#REF!)</f>
        <v>#REF!</v>
      </c>
      <c r="AD53" s="66" t="e">
        <f>IF(AE53="", "", IF($L53="男", VLOOKUP(AE53, データ!$B$2:$C$101, 2, FALSE), IF($L53="女", VLOOKUP(AE53, データ!$F$2:$H$101, 2, FALSE), "")))</f>
        <v>#REF!</v>
      </c>
      <c r="AE53" s="65" t="e">
        <f>IF(A53="","", IF(#REF!="", "",#REF!))</f>
        <v>#REF!</v>
      </c>
      <c r="AF53" s="65" t="e">
        <f xml:space="preserve"> IF(#REF!="", "",#REF!)</f>
        <v>#REF!</v>
      </c>
      <c r="AG53" s="65" t="e">
        <f xml:space="preserve"> IF(#REF!="", "",#REF!)</f>
        <v>#REF!</v>
      </c>
      <c r="AH53" s="65" t="e">
        <f xml:space="preserve"> IF(#REF!="", "",#REF!)</f>
        <v>#REF!</v>
      </c>
      <c r="AI53" s="65" t="e">
        <f xml:space="preserve"> IF(#REF!="", "",#REF!)</f>
        <v>#REF!</v>
      </c>
      <c r="AJ53" s="66" t="e">
        <f>IF(AK53="", "", IF($L53="男", VLOOKUP(AK53, データ!$B$2:$C$101, 2, FALSE), IF($L53="女", VLOOKUP(AK53, データ!$F$2:$H$101, 2, FALSE), "")))</f>
        <v>#REF!</v>
      </c>
      <c r="AK53" s="65" t="e">
        <f>IF(A53="","", IF(#REF!="", "",#REF!))</f>
        <v>#REF!</v>
      </c>
      <c r="AL53" s="65" t="e">
        <f xml:space="preserve"> IF(#REF!="", "",#REF!)</f>
        <v>#REF!</v>
      </c>
      <c r="AM53" s="65" t="e">
        <f xml:space="preserve"> IF(#REF!="", "",#REF!)</f>
        <v>#REF!</v>
      </c>
      <c r="AN53" s="65" t="e">
        <f xml:space="preserve"> IF(#REF!="", "",#REF!)</f>
        <v>#REF!</v>
      </c>
      <c r="AO53" s="65" t="e">
        <f xml:space="preserve"> IF(#REF!="", "",#REF!)</f>
        <v>#REF!</v>
      </c>
      <c r="AP53" s="66" t="e">
        <f>IF(AQ53="", "", IF($L53="男", VLOOKUP(AQ53, データ!$B$2:$C$101, 2, FALSE), IF($L53="女", VLOOKUP(AQ53, データ!$F$2:$H$101, 2, FALSE), "")))</f>
        <v>#REF!</v>
      </c>
      <c r="AQ53" s="65" t="e">
        <f>IF(A53="","", IF(#REF!="", "",#REF!))</f>
        <v>#REF!</v>
      </c>
      <c r="AR53" s="65" t="e">
        <f xml:space="preserve"> IF(#REF!="", "",#REF!)</f>
        <v>#REF!</v>
      </c>
      <c r="AS53" s="65" t="e">
        <f xml:space="preserve"> IF(#REF!="", "",#REF!)</f>
        <v>#REF!</v>
      </c>
      <c r="AT53" s="65" t="e">
        <f xml:space="preserve"> IF(#REF!="", "",#REF!)</f>
        <v>#REF!</v>
      </c>
      <c r="AU53" s="65" t="e">
        <f xml:space="preserve"> IF(#REF!="", "",#REF!)</f>
        <v>#REF!</v>
      </c>
      <c r="AV53" s="66" t="e">
        <f>IF(AW53="", "", IF($L53="男", VLOOKUP(AW53, データ!$B$2:$C$101, 2, FALSE), IF($L53="女", VLOOKUP(AW53, データ!$F$2:$H$101, 2, FALSE), "")))</f>
        <v>#REF!</v>
      </c>
      <c r="AW53" s="65" t="e">
        <f>IF(A53="","", IF(#REF!="", "",#REF!))</f>
        <v>#REF!</v>
      </c>
      <c r="AX53" s="65" t="e">
        <f xml:space="preserve"> IF(#REF!="", "",#REF!)</f>
        <v>#REF!</v>
      </c>
      <c r="AY53" s="65" t="e">
        <f xml:space="preserve"> IF(#REF!="", "",#REF!)</f>
        <v>#REF!</v>
      </c>
      <c r="AZ53" s="65" t="e">
        <f xml:space="preserve"> IF(#REF!="", "",#REF!)</f>
        <v>#REF!</v>
      </c>
      <c r="BA53" s="65" t="e">
        <f xml:space="preserve"> IF(#REF!="", "",#REF!)</f>
        <v>#REF!</v>
      </c>
      <c r="BB53" s="65" t="e">
        <f t="shared" si="4"/>
        <v>#REF!</v>
      </c>
    </row>
    <row r="54" spans="1:54">
      <c r="A54" s="66" t="e">
        <f>#REF!</f>
        <v>#REF!</v>
      </c>
      <c r="B54" s="66" t="e">
        <f xml:space="preserve"> IF(#REF!="", "",#REF!)</f>
        <v>#REF!</v>
      </c>
      <c r="C54" s="65" t="e">
        <f xml:space="preserve"> IF(#REF!="", "",#REF!)</f>
        <v>#REF!</v>
      </c>
      <c r="D54" s="65" t="e">
        <f xml:space="preserve"> IF(#REF!="", "",#REF!)</f>
        <v>#REF!</v>
      </c>
      <c r="E54" s="65" t="e">
        <f t="shared" si="0"/>
        <v>#REF!</v>
      </c>
      <c r="F54" s="65" t="e">
        <f t="shared" si="1"/>
        <v>#REF!</v>
      </c>
      <c r="G54" s="65" t="e">
        <f t="shared" si="2"/>
        <v>#REF!</v>
      </c>
      <c r="H54" s="65" t="e">
        <f t="shared" si="3"/>
        <v>#REF!</v>
      </c>
      <c r="I54" s="65" t="e">
        <f xml:space="preserve"> IF(#REF!="", "",#REF!)</f>
        <v>#REF!</v>
      </c>
      <c r="J54" s="65" t="e">
        <f xml:space="preserve"> IF(#REF!="", "",#REF!)</f>
        <v>#REF!</v>
      </c>
      <c r="K54" s="65" t="e">
        <f xml:space="preserve"> IF(#REF!="", "",#REF!)</f>
        <v>#REF!</v>
      </c>
      <c r="L54" s="65" t="e">
        <f xml:space="preserve"> IF(#REF!="", "",#REF!)</f>
        <v>#REF!</v>
      </c>
      <c r="M54" s="66" t="e">
        <f xml:space="preserve"> IF(#REF!="", "",#REF!)</f>
        <v>#REF!</v>
      </c>
      <c r="N54" s="66" t="e">
        <f xml:space="preserve"> IF(#REF!="", "",#REF!)</f>
        <v>#REF!</v>
      </c>
      <c r="O54" s="66" t="e">
        <f xml:space="preserve"> IF(#REF!="", "",#REF!)</f>
        <v>#REF!</v>
      </c>
      <c r="P54" s="65" t="e">
        <f xml:space="preserve"> IF(#REF!="", "",#REF!)</f>
        <v>#REF!</v>
      </c>
      <c r="Q54" s="66" t="e">
        <f>IF(A54="","",#REF!)</f>
        <v>#REF!</v>
      </c>
      <c r="R54" s="65" t="e">
        <f xml:space="preserve"> IF(Q54="", "",#REF!)</f>
        <v>#REF!</v>
      </c>
      <c r="S54" s="65" t="e">
        <f xml:space="preserve"> IF(Q54="", "",#REF!)</f>
        <v>#REF!</v>
      </c>
      <c r="T54" s="65" t="e">
        <f xml:space="preserve"> IF(Q54="", "",#REF!)</f>
        <v>#REF!</v>
      </c>
      <c r="U54" s="65" t="e">
        <f xml:space="preserve"> IF(Q54="", "",#REF!)</f>
        <v>#REF!</v>
      </c>
      <c r="V54" s="65" t="e">
        <f xml:space="preserve"> IF(#REF!="", "",#REF!)</f>
        <v>#REF!</v>
      </c>
      <c r="W54" s="65" t="e">
        <f xml:space="preserve"> IF(#REF!="", "",#REF!)</f>
        <v>#REF!</v>
      </c>
      <c r="X54" s="66" t="e">
        <f>IF(Y54="", "", IF($L54="男", VLOOKUP(Y54, データ!$B$2:$C$101, 2, FALSE), IF($L54="女", VLOOKUP(Y54, データ!$F$2:$H$101, 2, FALSE), "")))</f>
        <v>#REF!</v>
      </c>
      <c r="Y54" s="65" t="e">
        <f>IF(A54="","", IF(#REF!="", "",#REF!))</f>
        <v>#REF!</v>
      </c>
      <c r="Z54" s="65" t="e">
        <f xml:space="preserve"> IF(#REF!="", "",#REF!)</f>
        <v>#REF!</v>
      </c>
      <c r="AA54" s="65" t="e">
        <f xml:space="preserve"> IF(#REF!="", "",#REF!)</f>
        <v>#REF!</v>
      </c>
      <c r="AB54" s="65" t="e">
        <f xml:space="preserve"> IF(#REF!="", "",#REF!)</f>
        <v>#REF!</v>
      </c>
      <c r="AC54" s="65" t="e">
        <f xml:space="preserve"> IF(#REF!="", "",#REF!)</f>
        <v>#REF!</v>
      </c>
      <c r="AD54" s="66" t="e">
        <f>IF(AE54="", "", IF($L54="男", VLOOKUP(AE54, データ!$B$2:$C$101, 2, FALSE), IF($L54="女", VLOOKUP(AE54, データ!$F$2:$H$101, 2, FALSE), "")))</f>
        <v>#REF!</v>
      </c>
      <c r="AE54" s="65" t="e">
        <f>IF(A54="","", IF(#REF!="", "",#REF!))</f>
        <v>#REF!</v>
      </c>
      <c r="AF54" s="65" t="e">
        <f xml:space="preserve"> IF(#REF!="", "",#REF!)</f>
        <v>#REF!</v>
      </c>
      <c r="AG54" s="65" t="e">
        <f xml:space="preserve"> IF(#REF!="", "",#REF!)</f>
        <v>#REF!</v>
      </c>
      <c r="AH54" s="65" t="e">
        <f xml:space="preserve"> IF(#REF!="", "",#REF!)</f>
        <v>#REF!</v>
      </c>
      <c r="AI54" s="65" t="e">
        <f xml:space="preserve"> IF(#REF!="", "",#REF!)</f>
        <v>#REF!</v>
      </c>
      <c r="AJ54" s="66" t="e">
        <f>IF(AK54="", "", IF($L54="男", VLOOKUP(AK54, データ!$B$2:$C$101, 2, FALSE), IF($L54="女", VLOOKUP(AK54, データ!$F$2:$H$101, 2, FALSE), "")))</f>
        <v>#REF!</v>
      </c>
      <c r="AK54" s="65" t="e">
        <f>IF(A54="","", IF(#REF!="", "",#REF!))</f>
        <v>#REF!</v>
      </c>
      <c r="AL54" s="65" t="e">
        <f xml:space="preserve"> IF(#REF!="", "",#REF!)</f>
        <v>#REF!</v>
      </c>
      <c r="AM54" s="65" t="e">
        <f xml:space="preserve"> IF(#REF!="", "",#REF!)</f>
        <v>#REF!</v>
      </c>
      <c r="AN54" s="65" t="e">
        <f xml:space="preserve"> IF(#REF!="", "",#REF!)</f>
        <v>#REF!</v>
      </c>
      <c r="AO54" s="65" t="e">
        <f xml:space="preserve"> IF(#REF!="", "",#REF!)</f>
        <v>#REF!</v>
      </c>
      <c r="AP54" s="66" t="e">
        <f>IF(AQ54="", "", IF($L54="男", VLOOKUP(AQ54, データ!$B$2:$C$101, 2, FALSE), IF($L54="女", VLOOKUP(AQ54, データ!$F$2:$H$101, 2, FALSE), "")))</f>
        <v>#REF!</v>
      </c>
      <c r="AQ54" s="65" t="e">
        <f>IF(A54="","", IF(#REF!="", "",#REF!))</f>
        <v>#REF!</v>
      </c>
      <c r="AR54" s="65" t="e">
        <f xml:space="preserve"> IF(#REF!="", "",#REF!)</f>
        <v>#REF!</v>
      </c>
      <c r="AS54" s="65" t="e">
        <f xml:space="preserve"> IF(#REF!="", "",#REF!)</f>
        <v>#REF!</v>
      </c>
      <c r="AT54" s="65" t="e">
        <f xml:space="preserve"> IF(#REF!="", "",#REF!)</f>
        <v>#REF!</v>
      </c>
      <c r="AU54" s="65" t="e">
        <f xml:space="preserve"> IF(#REF!="", "",#REF!)</f>
        <v>#REF!</v>
      </c>
      <c r="AV54" s="66" t="e">
        <f>IF(AW54="", "", IF($L54="男", VLOOKUP(AW54, データ!$B$2:$C$101, 2, FALSE), IF($L54="女", VLOOKUP(AW54, データ!$F$2:$H$101, 2, FALSE), "")))</f>
        <v>#REF!</v>
      </c>
      <c r="AW54" s="65" t="e">
        <f>IF(A54="","", IF(#REF!="", "",#REF!))</f>
        <v>#REF!</v>
      </c>
      <c r="AX54" s="65" t="e">
        <f xml:space="preserve"> IF(#REF!="", "",#REF!)</f>
        <v>#REF!</v>
      </c>
      <c r="AY54" s="65" t="e">
        <f xml:space="preserve"> IF(#REF!="", "",#REF!)</f>
        <v>#REF!</v>
      </c>
      <c r="AZ54" s="65" t="e">
        <f xml:space="preserve"> IF(#REF!="", "",#REF!)</f>
        <v>#REF!</v>
      </c>
      <c r="BA54" s="65" t="e">
        <f xml:space="preserve"> IF(#REF!="", "",#REF!)</f>
        <v>#REF!</v>
      </c>
      <c r="BB54" s="65" t="e">
        <f t="shared" si="4"/>
        <v>#REF!</v>
      </c>
    </row>
    <row r="55" spans="1:54">
      <c r="A55" s="66" t="e">
        <f>#REF!</f>
        <v>#REF!</v>
      </c>
      <c r="B55" s="66" t="e">
        <f xml:space="preserve"> IF(#REF!="", "",#REF!)</f>
        <v>#REF!</v>
      </c>
      <c r="C55" s="65" t="e">
        <f xml:space="preserve"> IF(#REF!="", "",#REF!)</f>
        <v>#REF!</v>
      </c>
      <c r="D55" s="65" t="e">
        <f xml:space="preserve"> IF(#REF!="", "",#REF!)</f>
        <v>#REF!</v>
      </c>
      <c r="E55" s="65" t="e">
        <f t="shared" si="0"/>
        <v>#REF!</v>
      </c>
      <c r="F55" s="65" t="e">
        <f t="shared" si="1"/>
        <v>#REF!</v>
      </c>
      <c r="G55" s="65" t="e">
        <f t="shared" si="2"/>
        <v>#REF!</v>
      </c>
      <c r="H55" s="65" t="e">
        <f t="shared" si="3"/>
        <v>#REF!</v>
      </c>
      <c r="I55" s="65" t="e">
        <f xml:space="preserve"> IF(#REF!="", "",#REF!)</f>
        <v>#REF!</v>
      </c>
      <c r="J55" s="65" t="e">
        <f xml:space="preserve"> IF(#REF!="", "",#REF!)</f>
        <v>#REF!</v>
      </c>
      <c r="K55" s="65" t="e">
        <f xml:space="preserve"> IF(#REF!="", "",#REF!)</f>
        <v>#REF!</v>
      </c>
      <c r="L55" s="65" t="e">
        <f xml:space="preserve"> IF(#REF!="", "",#REF!)</f>
        <v>#REF!</v>
      </c>
      <c r="M55" s="66" t="e">
        <f xml:space="preserve"> IF(#REF!="", "",#REF!)</f>
        <v>#REF!</v>
      </c>
      <c r="N55" s="66" t="e">
        <f xml:space="preserve"> IF(#REF!="", "",#REF!)</f>
        <v>#REF!</v>
      </c>
      <c r="O55" s="66" t="e">
        <f xml:space="preserve"> IF(#REF!="", "",#REF!)</f>
        <v>#REF!</v>
      </c>
      <c r="P55" s="65" t="e">
        <f xml:space="preserve"> IF(#REF!="", "",#REF!)</f>
        <v>#REF!</v>
      </c>
      <c r="Q55" s="66" t="e">
        <f>IF(A55="","",#REF!)</f>
        <v>#REF!</v>
      </c>
      <c r="R55" s="65" t="e">
        <f xml:space="preserve"> IF(Q55="", "",#REF!)</f>
        <v>#REF!</v>
      </c>
      <c r="S55" s="65" t="e">
        <f xml:space="preserve"> IF(Q55="", "",#REF!)</f>
        <v>#REF!</v>
      </c>
      <c r="T55" s="65" t="e">
        <f xml:space="preserve"> IF(Q55="", "",#REF!)</f>
        <v>#REF!</v>
      </c>
      <c r="U55" s="65" t="e">
        <f xml:space="preserve"> IF(Q55="", "",#REF!)</f>
        <v>#REF!</v>
      </c>
      <c r="V55" s="65" t="e">
        <f xml:space="preserve"> IF(#REF!="", "",#REF!)</f>
        <v>#REF!</v>
      </c>
      <c r="W55" s="65" t="e">
        <f xml:space="preserve"> IF(#REF!="", "",#REF!)</f>
        <v>#REF!</v>
      </c>
      <c r="X55" s="66" t="e">
        <f>IF(Y55="", "", IF($L55="男", VLOOKUP(Y55, データ!$B$2:$C$101, 2, FALSE), IF($L55="女", VLOOKUP(Y55, データ!$F$2:$H$101, 2, FALSE), "")))</f>
        <v>#REF!</v>
      </c>
      <c r="Y55" s="65" t="e">
        <f>IF(A55="","", IF(#REF!="", "",#REF!))</f>
        <v>#REF!</v>
      </c>
      <c r="Z55" s="65" t="e">
        <f xml:space="preserve"> IF(#REF!="", "",#REF!)</f>
        <v>#REF!</v>
      </c>
      <c r="AA55" s="65" t="e">
        <f xml:space="preserve"> IF(#REF!="", "",#REF!)</f>
        <v>#REF!</v>
      </c>
      <c r="AB55" s="65" t="e">
        <f xml:space="preserve"> IF(#REF!="", "",#REF!)</f>
        <v>#REF!</v>
      </c>
      <c r="AC55" s="65" t="e">
        <f xml:space="preserve"> IF(#REF!="", "",#REF!)</f>
        <v>#REF!</v>
      </c>
      <c r="AD55" s="66" t="e">
        <f>IF(AE55="", "", IF($L55="男", VLOOKUP(AE55, データ!$B$2:$C$101, 2, FALSE), IF($L55="女", VLOOKUP(AE55, データ!$F$2:$H$101, 2, FALSE), "")))</f>
        <v>#REF!</v>
      </c>
      <c r="AE55" s="65" t="e">
        <f>IF(A55="","", IF(#REF!="", "",#REF!))</f>
        <v>#REF!</v>
      </c>
      <c r="AF55" s="65" t="e">
        <f xml:space="preserve"> IF(#REF!="", "",#REF!)</f>
        <v>#REF!</v>
      </c>
      <c r="AG55" s="65" t="e">
        <f xml:space="preserve"> IF(#REF!="", "",#REF!)</f>
        <v>#REF!</v>
      </c>
      <c r="AH55" s="65" t="e">
        <f xml:space="preserve"> IF(#REF!="", "",#REF!)</f>
        <v>#REF!</v>
      </c>
      <c r="AI55" s="65" t="e">
        <f xml:space="preserve"> IF(#REF!="", "",#REF!)</f>
        <v>#REF!</v>
      </c>
      <c r="AJ55" s="66" t="e">
        <f>IF(AK55="", "", IF($L55="男", VLOOKUP(AK55, データ!$B$2:$C$101, 2, FALSE), IF($L55="女", VLOOKUP(AK55, データ!$F$2:$H$101, 2, FALSE), "")))</f>
        <v>#REF!</v>
      </c>
      <c r="AK55" s="65" t="e">
        <f>IF(A55="","", IF(#REF!="", "",#REF!))</f>
        <v>#REF!</v>
      </c>
      <c r="AL55" s="65" t="e">
        <f xml:space="preserve"> IF(#REF!="", "",#REF!)</f>
        <v>#REF!</v>
      </c>
      <c r="AM55" s="65" t="e">
        <f xml:space="preserve"> IF(#REF!="", "",#REF!)</f>
        <v>#REF!</v>
      </c>
      <c r="AN55" s="65" t="e">
        <f xml:space="preserve"> IF(#REF!="", "",#REF!)</f>
        <v>#REF!</v>
      </c>
      <c r="AO55" s="65" t="e">
        <f xml:space="preserve"> IF(#REF!="", "",#REF!)</f>
        <v>#REF!</v>
      </c>
      <c r="AP55" s="66" t="e">
        <f>IF(AQ55="", "", IF($L55="男", VLOOKUP(AQ55, データ!$B$2:$C$101, 2, FALSE), IF($L55="女", VLOOKUP(AQ55, データ!$F$2:$H$101, 2, FALSE), "")))</f>
        <v>#REF!</v>
      </c>
      <c r="AQ55" s="65" t="e">
        <f>IF(A55="","", IF(#REF!="", "",#REF!))</f>
        <v>#REF!</v>
      </c>
      <c r="AR55" s="65" t="e">
        <f xml:space="preserve"> IF(#REF!="", "",#REF!)</f>
        <v>#REF!</v>
      </c>
      <c r="AS55" s="65" t="e">
        <f xml:space="preserve"> IF(#REF!="", "",#REF!)</f>
        <v>#REF!</v>
      </c>
      <c r="AT55" s="65" t="e">
        <f xml:space="preserve"> IF(#REF!="", "",#REF!)</f>
        <v>#REF!</v>
      </c>
      <c r="AU55" s="65" t="e">
        <f xml:space="preserve"> IF(#REF!="", "",#REF!)</f>
        <v>#REF!</v>
      </c>
      <c r="AV55" s="66" t="e">
        <f>IF(AW55="", "", IF($L55="男", VLOOKUP(AW55, データ!$B$2:$C$101, 2, FALSE), IF($L55="女", VLOOKUP(AW55, データ!$F$2:$H$101, 2, FALSE), "")))</f>
        <v>#REF!</v>
      </c>
      <c r="AW55" s="65" t="e">
        <f>IF(A55="","", IF(#REF!="", "",#REF!))</f>
        <v>#REF!</v>
      </c>
      <c r="AX55" s="65" t="e">
        <f xml:space="preserve"> IF(#REF!="", "",#REF!)</f>
        <v>#REF!</v>
      </c>
      <c r="AY55" s="65" t="e">
        <f xml:space="preserve"> IF(#REF!="", "",#REF!)</f>
        <v>#REF!</v>
      </c>
      <c r="AZ55" s="65" t="e">
        <f xml:space="preserve"> IF(#REF!="", "",#REF!)</f>
        <v>#REF!</v>
      </c>
      <c r="BA55" s="65" t="e">
        <f xml:space="preserve"> IF(#REF!="", "",#REF!)</f>
        <v>#REF!</v>
      </c>
      <c r="BB55" s="65" t="e">
        <f t="shared" si="4"/>
        <v>#REF!</v>
      </c>
    </row>
    <row r="56" spans="1:54">
      <c r="A56" s="66" t="e">
        <f>#REF!</f>
        <v>#REF!</v>
      </c>
      <c r="B56" s="66" t="e">
        <f xml:space="preserve"> IF(#REF!="", "",#REF!)</f>
        <v>#REF!</v>
      </c>
      <c r="C56" s="65" t="e">
        <f xml:space="preserve"> IF(#REF!="", "",#REF!)</f>
        <v>#REF!</v>
      </c>
      <c r="D56" s="65" t="e">
        <f xml:space="preserve"> IF(#REF!="", "",#REF!)</f>
        <v>#REF!</v>
      </c>
      <c r="E56" s="65" t="e">
        <f t="shared" si="0"/>
        <v>#REF!</v>
      </c>
      <c r="F56" s="65" t="e">
        <f t="shared" si="1"/>
        <v>#REF!</v>
      </c>
      <c r="G56" s="65" t="e">
        <f t="shared" si="2"/>
        <v>#REF!</v>
      </c>
      <c r="H56" s="65" t="e">
        <f t="shared" si="3"/>
        <v>#REF!</v>
      </c>
      <c r="I56" s="65" t="e">
        <f xml:space="preserve"> IF(#REF!="", "",#REF!)</f>
        <v>#REF!</v>
      </c>
      <c r="J56" s="65" t="e">
        <f xml:space="preserve"> IF(#REF!="", "",#REF!)</f>
        <v>#REF!</v>
      </c>
      <c r="K56" s="65" t="e">
        <f xml:space="preserve"> IF(#REF!="", "",#REF!)</f>
        <v>#REF!</v>
      </c>
      <c r="L56" s="65" t="e">
        <f xml:space="preserve"> IF(#REF!="", "",#REF!)</f>
        <v>#REF!</v>
      </c>
      <c r="M56" s="66" t="e">
        <f xml:space="preserve"> IF(#REF!="", "",#REF!)</f>
        <v>#REF!</v>
      </c>
      <c r="N56" s="66" t="e">
        <f xml:space="preserve"> IF(#REF!="", "",#REF!)</f>
        <v>#REF!</v>
      </c>
      <c r="O56" s="66" t="e">
        <f xml:space="preserve"> IF(#REF!="", "",#REF!)</f>
        <v>#REF!</v>
      </c>
      <c r="P56" s="65" t="e">
        <f xml:space="preserve"> IF(#REF!="", "",#REF!)</f>
        <v>#REF!</v>
      </c>
      <c r="Q56" s="66" t="e">
        <f>IF(A56="","",#REF!)</f>
        <v>#REF!</v>
      </c>
      <c r="R56" s="65" t="e">
        <f xml:space="preserve"> IF(Q56="", "",#REF!)</f>
        <v>#REF!</v>
      </c>
      <c r="S56" s="65" t="e">
        <f xml:space="preserve"> IF(Q56="", "",#REF!)</f>
        <v>#REF!</v>
      </c>
      <c r="T56" s="65" t="e">
        <f xml:space="preserve"> IF(Q56="", "",#REF!)</f>
        <v>#REF!</v>
      </c>
      <c r="U56" s="65" t="e">
        <f xml:space="preserve"> IF(Q56="", "",#REF!)</f>
        <v>#REF!</v>
      </c>
      <c r="V56" s="65" t="e">
        <f xml:space="preserve"> IF(#REF!="", "",#REF!)</f>
        <v>#REF!</v>
      </c>
      <c r="W56" s="65" t="e">
        <f xml:space="preserve"> IF(#REF!="", "",#REF!)</f>
        <v>#REF!</v>
      </c>
      <c r="X56" s="66" t="e">
        <f>IF(Y56="", "", IF($L56="男", VLOOKUP(Y56, データ!$B$2:$C$101, 2, FALSE), IF($L56="女", VLOOKUP(Y56, データ!$F$2:$H$101, 2, FALSE), "")))</f>
        <v>#REF!</v>
      </c>
      <c r="Y56" s="65" t="e">
        <f>IF(A56="","", IF(#REF!="", "",#REF!))</f>
        <v>#REF!</v>
      </c>
      <c r="Z56" s="65" t="e">
        <f xml:space="preserve"> IF(#REF!="", "",#REF!)</f>
        <v>#REF!</v>
      </c>
      <c r="AA56" s="65" t="e">
        <f xml:space="preserve"> IF(#REF!="", "",#REF!)</f>
        <v>#REF!</v>
      </c>
      <c r="AB56" s="65" t="e">
        <f xml:space="preserve"> IF(#REF!="", "",#REF!)</f>
        <v>#REF!</v>
      </c>
      <c r="AC56" s="65" t="e">
        <f xml:space="preserve"> IF(#REF!="", "",#REF!)</f>
        <v>#REF!</v>
      </c>
      <c r="AD56" s="66" t="e">
        <f>IF(AE56="", "", IF($L56="男", VLOOKUP(AE56, データ!$B$2:$C$101, 2, FALSE), IF($L56="女", VLOOKUP(AE56, データ!$F$2:$H$101, 2, FALSE), "")))</f>
        <v>#REF!</v>
      </c>
      <c r="AE56" s="65" t="e">
        <f>IF(A56="","", IF(#REF!="", "",#REF!))</f>
        <v>#REF!</v>
      </c>
      <c r="AF56" s="65" t="e">
        <f xml:space="preserve"> IF(#REF!="", "",#REF!)</f>
        <v>#REF!</v>
      </c>
      <c r="AG56" s="65" t="e">
        <f xml:space="preserve"> IF(#REF!="", "",#REF!)</f>
        <v>#REF!</v>
      </c>
      <c r="AH56" s="65" t="e">
        <f xml:space="preserve"> IF(#REF!="", "",#REF!)</f>
        <v>#REF!</v>
      </c>
      <c r="AI56" s="65" t="e">
        <f xml:space="preserve"> IF(#REF!="", "",#REF!)</f>
        <v>#REF!</v>
      </c>
      <c r="AJ56" s="66" t="e">
        <f>IF(AK56="", "", IF($L56="男", VLOOKUP(AK56, データ!$B$2:$C$101, 2, FALSE), IF($L56="女", VLOOKUP(AK56, データ!$F$2:$H$101, 2, FALSE), "")))</f>
        <v>#REF!</v>
      </c>
      <c r="AK56" s="65" t="e">
        <f>IF(A56="","", IF(#REF!="", "",#REF!))</f>
        <v>#REF!</v>
      </c>
      <c r="AL56" s="65" t="e">
        <f xml:space="preserve"> IF(#REF!="", "",#REF!)</f>
        <v>#REF!</v>
      </c>
      <c r="AM56" s="65" t="e">
        <f xml:space="preserve"> IF(#REF!="", "",#REF!)</f>
        <v>#REF!</v>
      </c>
      <c r="AN56" s="65" t="e">
        <f xml:space="preserve"> IF(#REF!="", "",#REF!)</f>
        <v>#REF!</v>
      </c>
      <c r="AO56" s="65" t="e">
        <f xml:space="preserve"> IF(#REF!="", "",#REF!)</f>
        <v>#REF!</v>
      </c>
      <c r="AP56" s="66" t="e">
        <f>IF(AQ56="", "", IF($L56="男", VLOOKUP(AQ56, データ!$B$2:$C$101, 2, FALSE), IF($L56="女", VLOOKUP(AQ56, データ!$F$2:$H$101, 2, FALSE), "")))</f>
        <v>#REF!</v>
      </c>
      <c r="AQ56" s="65" t="e">
        <f>IF(A56="","", IF(#REF!="", "",#REF!))</f>
        <v>#REF!</v>
      </c>
      <c r="AR56" s="65" t="e">
        <f xml:space="preserve"> IF(#REF!="", "",#REF!)</f>
        <v>#REF!</v>
      </c>
      <c r="AS56" s="65" t="e">
        <f xml:space="preserve"> IF(#REF!="", "",#REF!)</f>
        <v>#REF!</v>
      </c>
      <c r="AT56" s="65" t="e">
        <f xml:space="preserve"> IF(#REF!="", "",#REF!)</f>
        <v>#REF!</v>
      </c>
      <c r="AU56" s="65" t="e">
        <f xml:space="preserve"> IF(#REF!="", "",#REF!)</f>
        <v>#REF!</v>
      </c>
      <c r="AV56" s="66" t="e">
        <f>IF(AW56="", "", IF($L56="男", VLOOKUP(AW56, データ!$B$2:$C$101, 2, FALSE), IF($L56="女", VLOOKUP(AW56, データ!$F$2:$H$101, 2, FALSE), "")))</f>
        <v>#REF!</v>
      </c>
      <c r="AW56" s="65" t="e">
        <f>IF(A56="","", IF(#REF!="", "",#REF!))</f>
        <v>#REF!</v>
      </c>
      <c r="AX56" s="65" t="e">
        <f xml:space="preserve"> IF(#REF!="", "",#REF!)</f>
        <v>#REF!</v>
      </c>
      <c r="AY56" s="65" t="e">
        <f xml:space="preserve"> IF(#REF!="", "",#REF!)</f>
        <v>#REF!</v>
      </c>
      <c r="AZ56" s="65" t="e">
        <f xml:space="preserve"> IF(#REF!="", "",#REF!)</f>
        <v>#REF!</v>
      </c>
      <c r="BA56" s="65" t="e">
        <f xml:space="preserve"> IF(#REF!="", "",#REF!)</f>
        <v>#REF!</v>
      </c>
      <c r="BB56" s="65" t="e">
        <f t="shared" si="4"/>
        <v>#REF!</v>
      </c>
    </row>
    <row r="57" spans="1:54">
      <c r="A57" s="66" t="e">
        <f>#REF!</f>
        <v>#REF!</v>
      </c>
      <c r="B57" s="66" t="e">
        <f xml:space="preserve"> IF(#REF!="", "",#REF!)</f>
        <v>#REF!</v>
      </c>
      <c r="C57" s="65" t="e">
        <f xml:space="preserve"> IF(#REF!="", "",#REF!)</f>
        <v>#REF!</v>
      </c>
      <c r="D57" s="65" t="e">
        <f xml:space="preserve"> IF(#REF!="", "",#REF!)</f>
        <v>#REF!</v>
      </c>
      <c r="E57" s="65" t="e">
        <f t="shared" si="0"/>
        <v>#REF!</v>
      </c>
      <c r="F57" s="65" t="e">
        <f t="shared" si="1"/>
        <v>#REF!</v>
      </c>
      <c r="G57" s="65" t="e">
        <f t="shared" si="2"/>
        <v>#REF!</v>
      </c>
      <c r="H57" s="65" t="e">
        <f t="shared" si="3"/>
        <v>#REF!</v>
      </c>
      <c r="I57" s="65" t="e">
        <f xml:space="preserve"> IF(#REF!="", "",#REF!)</f>
        <v>#REF!</v>
      </c>
      <c r="J57" s="65" t="e">
        <f xml:space="preserve"> IF(#REF!="", "",#REF!)</f>
        <v>#REF!</v>
      </c>
      <c r="K57" s="65" t="e">
        <f xml:space="preserve"> IF(#REF!="", "",#REF!)</f>
        <v>#REF!</v>
      </c>
      <c r="L57" s="65" t="e">
        <f xml:space="preserve"> IF(#REF!="", "",#REF!)</f>
        <v>#REF!</v>
      </c>
      <c r="M57" s="66" t="e">
        <f xml:space="preserve"> IF(#REF!="", "",#REF!)</f>
        <v>#REF!</v>
      </c>
      <c r="N57" s="66" t="e">
        <f xml:space="preserve"> IF(#REF!="", "",#REF!)</f>
        <v>#REF!</v>
      </c>
      <c r="O57" s="66" t="e">
        <f xml:space="preserve"> IF(#REF!="", "",#REF!)</f>
        <v>#REF!</v>
      </c>
      <c r="P57" s="65" t="e">
        <f xml:space="preserve"> IF(#REF!="", "",#REF!)</f>
        <v>#REF!</v>
      </c>
      <c r="Q57" s="66" t="e">
        <f>IF(A57="","",#REF!)</f>
        <v>#REF!</v>
      </c>
      <c r="R57" s="65" t="e">
        <f xml:space="preserve"> IF(Q57="", "",#REF!)</f>
        <v>#REF!</v>
      </c>
      <c r="S57" s="65" t="e">
        <f xml:space="preserve"> IF(Q57="", "",#REF!)</f>
        <v>#REF!</v>
      </c>
      <c r="T57" s="65" t="e">
        <f xml:space="preserve"> IF(Q57="", "",#REF!)</f>
        <v>#REF!</v>
      </c>
      <c r="U57" s="65" t="e">
        <f xml:space="preserve"> IF(Q57="", "",#REF!)</f>
        <v>#REF!</v>
      </c>
      <c r="V57" s="65" t="e">
        <f xml:space="preserve"> IF(#REF!="", "",#REF!)</f>
        <v>#REF!</v>
      </c>
      <c r="W57" s="65" t="e">
        <f xml:space="preserve"> IF(#REF!="", "",#REF!)</f>
        <v>#REF!</v>
      </c>
      <c r="X57" s="66" t="e">
        <f>IF(Y57="", "", IF($L57="男", VLOOKUP(Y57, データ!$B$2:$C$101, 2, FALSE), IF($L57="女", VLOOKUP(Y57, データ!$F$2:$H$101, 2, FALSE), "")))</f>
        <v>#REF!</v>
      </c>
      <c r="Y57" s="65" t="e">
        <f>IF(A57="","", IF(#REF!="", "",#REF!))</f>
        <v>#REF!</v>
      </c>
      <c r="Z57" s="65" t="e">
        <f xml:space="preserve"> IF(#REF!="", "",#REF!)</f>
        <v>#REF!</v>
      </c>
      <c r="AA57" s="65" t="e">
        <f xml:space="preserve"> IF(#REF!="", "",#REF!)</f>
        <v>#REF!</v>
      </c>
      <c r="AB57" s="65" t="e">
        <f xml:space="preserve"> IF(#REF!="", "",#REF!)</f>
        <v>#REF!</v>
      </c>
      <c r="AC57" s="65" t="e">
        <f xml:space="preserve"> IF(#REF!="", "",#REF!)</f>
        <v>#REF!</v>
      </c>
      <c r="AD57" s="66" t="e">
        <f>IF(AE57="", "", IF($L57="男", VLOOKUP(AE57, データ!$B$2:$C$101, 2, FALSE), IF($L57="女", VLOOKUP(AE57, データ!$F$2:$H$101, 2, FALSE), "")))</f>
        <v>#REF!</v>
      </c>
      <c r="AE57" s="65" t="e">
        <f>IF(A57="","", IF(#REF!="", "",#REF!))</f>
        <v>#REF!</v>
      </c>
      <c r="AF57" s="65" t="e">
        <f xml:space="preserve"> IF(#REF!="", "",#REF!)</f>
        <v>#REF!</v>
      </c>
      <c r="AG57" s="65" t="e">
        <f xml:space="preserve"> IF(#REF!="", "",#REF!)</f>
        <v>#REF!</v>
      </c>
      <c r="AH57" s="65" t="e">
        <f xml:space="preserve"> IF(#REF!="", "",#REF!)</f>
        <v>#REF!</v>
      </c>
      <c r="AI57" s="65" t="e">
        <f xml:space="preserve"> IF(#REF!="", "",#REF!)</f>
        <v>#REF!</v>
      </c>
      <c r="AJ57" s="66" t="e">
        <f>IF(AK57="", "", IF($L57="男", VLOOKUP(AK57, データ!$B$2:$C$101, 2, FALSE), IF($L57="女", VLOOKUP(AK57, データ!$F$2:$H$101, 2, FALSE), "")))</f>
        <v>#REF!</v>
      </c>
      <c r="AK57" s="65" t="e">
        <f>IF(A57="","", IF(#REF!="", "",#REF!))</f>
        <v>#REF!</v>
      </c>
      <c r="AL57" s="65" t="e">
        <f xml:space="preserve"> IF(#REF!="", "",#REF!)</f>
        <v>#REF!</v>
      </c>
      <c r="AM57" s="65" t="e">
        <f xml:space="preserve"> IF(#REF!="", "",#REF!)</f>
        <v>#REF!</v>
      </c>
      <c r="AN57" s="65" t="e">
        <f xml:space="preserve"> IF(#REF!="", "",#REF!)</f>
        <v>#REF!</v>
      </c>
      <c r="AO57" s="65" t="e">
        <f xml:space="preserve"> IF(#REF!="", "",#REF!)</f>
        <v>#REF!</v>
      </c>
      <c r="AP57" s="66" t="e">
        <f>IF(AQ57="", "", IF($L57="男", VLOOKUP(AQ57, データ!$B$2:$C$101, 2, FALSE), IF($L57="女", VLOOKUP(AQ57, データ!$F$2:$H$101, 2, FALSE), "")))</f>
        <v>#REF!</v>
      </c>
      <c r="AQ57" s="65" t="e">
        <f>IF(A57="","", IF(#REF!="", "",#REF!))</f>
        <v>#REF!</v>
      </c>
      <c r="AR57" s="65" t="e">
        <f xml:space="preserve"> IF(#REF!="", "",#REF!)</f>
        <v>#REF!</v>
      </c>
      <c r="AS57" s="65" t="e">
        <f xml:space="preserve"> IF(#REF!="", "",#REF!)</f>
        <v>#REF!</v>
      </c>
      <c r="AT57" s="65" t="e">
        <f xml:space="preserve"> IF(#REF!="", "",#REF!)</f>
        <v>#REF!</v>
      </c>
      <c r="AU57" s="65" t="e">
        <f xml:space="preserve"> IF(#REF!="", "",#REF!)</f>
        <v>#REF!</v>
      </c>
      <c r="AV57" s="66" t="e">
        <f>IF(AW57="", "", IF($L57="男", VLOOKUP(AW57, データ!$B$2:$C$101, 2, FALSE), IF($L57="女", VLOOKUP(AW57, データ!$F$2:$H$101, 2, FALSE), "")))</f>
        <v>#REF!</v>
      </c>
      <c r="AW57" s="65" t="e">
        <f>IF(A57="","", IF(#REF!="", "",#REF!))</f>
        <v>#REF!</v>
      </c>
      <c r="AX57" s="65" t="e">
        <f xml:space="preserve"> IF(#REF!="", "",#REF!)</f>
        <v>#REF!</v>
      </c>
      <c r="AY57" s="65" t="e">
        <f xml:space="preserve"> IF(#REF!="", "",#REF!)</f>
        <v>#REF!</v>
      </c>
      <c r="AZ57" s="65" t="e">
        <f xml:space="preserve"> IF(#REF!="", "",#REF!)</f>
        <v>#REF!</v>
      </c>
      <c r="BA57" s="65" t="e">
        <f xml:space="preserve"> IF(#REF!="", "",#REF!)</f>
        <v>#REF!</v>
      </c>
      <c r="BB57" s="65" t="e">
        <f t="shared" si="4"/>
        <v>#REF!</v>
      </c>
    </row>
    <row r="58" spans="1:54">
      <c r="A58" s="66" t="e">
        <f>#REF!</f>
        <v>#REF!</v>
      </c>
      <c r="B58" s="66" t="e">
        <f xml:space="preserve"> IF(#REF!="", "",#REF!)</f>
        <v>#REF!</v>
      </c>
      <c r="C58" s="65" t="e">
        <f xml:space="preserve"> IF(#REF!="", "",#REF!)</f>
        <v>#REF!</v>
      </c>
      <c r="D58" s="65" t="e">
        <f xml:space="preserve"> IF(#REF!="", "",#REF!)</f>
        <v>#REF!</v>
      </c>
      <c r="E58" s="65" t="e">
        <f t="shared" si="0"/>
        <v>#REF!</v>
      </c>
      <c r="F58" s="65" t="e">
        <f t="shared" si="1"/>
        <v>#REF!</v>
      </c>
      <c r="G58" s="65" t="e">
        <f t="shared" si="2"/>
        <v>#REF!</v>
      </c>
      <c r="H58" s="65" t="e">
        <f t="shared" si="3"/>
        <v>#REF!</v>
      </c>
      <c r="I58" s="65" t="e">
        <f xml:space="preserve"> IF(#REF!="", "",#REF!)</f>
        <v>#REF!</v>
      </c>
      <c r="J58" s="65" t="e">
        <f xml:space="preserve"> IF(#REF!="", "",#REF!)</f>
        <v>#REF!</v>
      </c>
      <c r="K58" s="65" t="e">
        <f xml:space="preserve"> IF(#REF!="", "",#REF!)</f>
        <v>#REF!</v>
      </c>
      <c r="L58" s="65" t="e">
        <f xml:space="preserve"> IF(#REF!="", "",#REF!)</f>
        <v>#REF!</v>
      </c>
      <c r="M58" s="66" t="e">
        <f xml:space="preserve"> IF(#REF!="", "",#REF!)</f>
        <v>#REF!</v>
      </c>
      <c r="N58" s="66" t="e">
        <f xml:space="preserve"> IF(#REF!="", "",#REF!)</f>
        <v>#REF!</v>
      </c>
      <c r="O58" s="66" t="e">
        <f xml:space="preserve"> IF(#REF!="", "",#REF!)</f>
        <v>#REF!</v>
      </c>
      <c r="P58" s="65" t="e">
        <f xml:space="preserve"> IF(#REF!="", "",#REF!)</f>
        <v>#REF!</v>
      </c>
      <c r="Q58" s="66" t="e">
        <f>IF(A58="","",#REF!)</f>
        <v>#REF!</v>
      </c>
      <c r="R58" s="65" t="e">
        <f xml:space="preserve"> IF(Q58="", "",#REF!)</f>
        <v>#REF!</v>
      </c>
      <c r="S58" s="65" t="e">
        <f xml:space="preserve"> IF(Q58="", "",#REF!)</f>
        <v>#REF!</v>
      </c>
      <c r="T58" s="65" t="e">
        <f xml:space="preserve"> IF(Q58="", "",#REF!)</f>
        <v>#REF!</v>
      </c>
      <c r="U58" s="65" t="e">
        <f xml:space="preserve"> IF(Q58="", "",#REF!)</f>
        <v>#REF!</v>
      </c>
      <c r="V58" s="65" t="e">
        <f xml:space="preserve"> IF(#REF!="", "",#REF!)</f>
        <v>#REF!</v>
      </c>
      <c r="W58" s="65" t="e">
        <f xml:space="preserve"> IF(#REF!="", "",#REF!)</f>
        <v>#REF!</v>
      </c>
      <c r="X58" s="66" t="e">
        <f>IF(Y58="", "", IF($L58="男", VLOOKUP(Y58, データ!$B$2:$C$101, 2, FALSE), IF($L58="女", VLOOKUP(Y58, データ!$F$2:$H$101, 2, FALSE), "")))</f>
        <v>#REF!</v>
      </c>
      <c r="Y58" s="65" t="e">
        <f>IF(A58="","", IF(#REF!="", "",#REF!))</f>
        <v>#REF!</v>
      </c>
      <c r="Z58" s="65" t="e">
        <f xml:space="preserve"> IF(#REF!="", "",#REF!)</f>
        <v>#REF!</v>
      </c>
      <c r="AA58" s="65" t="e">
        <f xml:space="preserve"> IF(#REF!="", "",#REF!)</f>
        <v>#REF!</v>
      </c>
      <c r="AB58" s="65" t="e">
        <f xml:space="preserve"> IF(#REF!="", "",#REF!)</f>
        <v>#REF!</v>
      </c>
      <c r="AC58" s="65" t="e">
        <f xml:space="preserve"> IF(#REF!="", "",#REF!)</f>
        <v>#REF!</v>
      </c>
      <c r="AD58" s="66" t="e">
        <f>IF(AE58="", "", IF($L58="男", VLOOKUP(AE58, データ!$B$2:$C$101, 2, FALSE), IF($L58="女", VLOOKUP(AE58, データ!$F$2:$H$101, 2, FALSE), "")))</f>
        <v>#REF!</v>
      </c>
      <c r="AE58" s="65" t="e">
        <f>IF(A58="","", IF(#REF!="", "",#REF!))</f>
        <v>#REF!</v>
      </c>
      <c r="AF58" s="65" t="e">
        <f xml:space="preserve"> IF(#REF!="", "",#REF!)</f>
        <v>#REF!</v>
      </c>
      <c r="AG58" s="65" t="e">
        <f xml:space="preserve"> IF(#REF!="", "",#REF!)</f>
        <v>#REF!</v>
      </c>
      <c r="AH58" s="65" t="e">
        <f xml:space="preserve"> IF(#REF!="", "",#REF!)</f>
        <v>#REF!</v>
      </c>
      <c r="AI58" s="65" t="e">
        <f xml:space="preserve"> IF(#REF!="", "",#REF!)</f>
        <v>#REF!</v>
      </c>
      <c r="AJ58" s="66" t="e">
        <f>IF(AK58="", "", IF($L58="男", VLOOKUP(AK58, データ!$B$2:$C$101, 2, FALSE), IF($L58="女", VLOOKUP(AK58, データ!$F$2:$H$101, 2, FALSE), "")))</f>
        <v>#REF!</v>
      </c>
      <c r="AK58" s="65" t="e">
        <f>IF(A58="","", IF(#REF!="", "",#REF!))</f>
        <v>#REF!</v>
      </c>
      <c r="AL58" s="65" t="e">
        <f xml:space="preserve"> IF(#REF!="", "",#REF!)</f>
        <v>#REF!</v>
      </c>
      <c r="AM58" s="65" t="e">
        <f xml:space="preserve"> IF(#REF!="", "",#REF!)</f>
        <v>#REF!</v>
      </c>
      <c r="AN58" s="65" t="e">
        <f xml:space="preserve"> IF(#REF!="", "",#REF!)</f>
        <v>#REF!</v>
      </c>
      <c r="AO58" s="65" t="e">
        <f xml:space="preserve"> IF(#REF!="", "",#REF!)</f>
        <v>#REF!</v>
      </c>
      <c r="AP58" s="66" t="e">
        <f>IF(AQ58="", "", IF($L58="男", VLOOKUP(AQ58, データ!$B$2:$C$101, 2, FALSE), IF($L58="女", VLOOKUP(AQ58, データ!$F$2:$H$101, 2, FALSE), "")))</f>
        <v>#REF!</v>
      </c>
      <c r="AQ58" s="65" t="e">
        <f>IF(A58="","", IF(#REF!="", "",#REF!))</f>
        <v>#REF!</v>
      </c>
      <c r="AR58" s="65" t="e">
        <f xml:space="preserve"> IF(#REF!="", "",#REF!)</f>
        <v>#REF!</v>
      </c>
      <c r="AS58" s="65" t="e">
        <f xml:space="preserve"> IF(#REF!="", "",#REF!)</f>
        <v>#REF!</v>
      </c>
      <c r="AT58" s="65" t="e">
        <f xml:space="preserve"> IF(#REF!="", "",#REF!)</f>
        <v>#REF!</v>
      </c>
      <c r="AU58" s="65" t="e">
        <f xml:space="preserve"> IF(#REF!="", "",#REF!)</f>
        <v>#REF!</v>
      </c>
      <c r="AV58" s="66" t="e">
        <f>IF(AW58="", "", IF($L58="男", VLOOKUP(AW58, データ!$B$2:$C$101, 2, FALSE), IF($L58="女", VLOOKUP(AW58, データ!$F$2:$H$101, 2, FALSE), "")))</f>
        <v>#REF!</v>
      </c>
      <c r="AW58" s="65" t="e">
        <f>IF(A58="","", IF(#REF!="", "",#REF!))</f>
        <v>#REF!</v>
      </c>
      <c r="AX58" s="65" t="e">
        <f xml:space="preserve"> IF(#REF!="", "",#REF!)</f>
        <v>#REF!</v>
      </c>
      <c r="AY58" s="65" t="e">
        <f xml:space="preserve"> IF(#REF!="", "",#REF!)</f>
        <v>#REF!</v>
      </c>
      <c r="AZ58" s="65" t="e">
        <f xml:space="preserve"> IF(#REF!="", "",#REF!)</f>
        <v>#REF!</v>
      </c>
      <c r="BA58" s="65" t="e">
        <f xml:space="preserve"> IF(#REF!="", "",#REF!)</f>
        <v>#REF!</v>
      </c>
      <c r="BB58" s="65" t="e">
        <f t="shared" si="4"/>
        <v>#REF!</v>
      </c>
    </row>
    <row r="59" spans="1:54">
      <c r="A59" s="66" t="e">
        <f>#REF!</f>
        <v>#REF!</v>
      </c>
      <c r="B59" s="66" t="e">
        <f xml:space="preserve"> IF(#REF!="", "",#REF!)</f>
        <v>#REF!</v>
      </c>
      <c r="C59" s="65" t="e">
        <f xml:space="preserve"> IF(#REF!="", "",#REF!)</f>
        <v>#REF!</v>
      </c>
      <c r="D59" s="65" t="e">
        <f xml:space="preserve"> IF(#REF!="", "",#REF!)</f>
        <v>#REF!</v>
      </c>
      <c r="E59" s="65" t="e">
        <f t="shared" si="0"/>
        <v>#REF!</v>
      </c>
      <c r="F59" s="65" t="e">
        <f t="shared" si="1"/>
        <v>#REF!</v>
      </c>
      <c r="G59" s="65" t="e">
        <f t="shared" si="2"/>
        <v>#REF!</v>
      </c>
      <c r="H59" s="65" t="e">
        <f t="shared" si="3"/>
        <v>#REF!</v>
      </c>
      <c r="I59" s="65" t="e">
        <f xml:space="preserve"> IF(#REF!="", "",#REF!)</f>
        <v>#REF!</v>
      </c>
      <c r="J59" s="65" t="e">
        <f xml:space="preserve"> IF(#REF!="", "",#REF!)</f>
        <v>#REF!</v>
      </c>
      <c r="K59" s="65" t="e">
        <f xml:space="preserve"> IF(#REF!="", "",#REF!)</f>
        <v>#REF!</v>
      </c>
      <c r="L59" s="65" t="e">
        <f xml:space="preserve"> IF(#REF!="", "",#REF!)</f>
        <v>#REF!</v>
      </c>
      <c r="M59" s="66" t="e">
        <f xml:space="preserve"> IF(#REF!="", "",#REF!)</f>
        <v>#REF!</v>
      </c>
      <c r="N59" s="66" t="e">
        <f xml:space="preserve"> IF(#REF!="", "",#REF!)</f>
        <v>#REF!</v>
      </c>
      <c r="O59" s="66" t="e">
        <f xml:space="preserve"> IF(#REF!="", "",#REF!)</f>
        <v>#REF!</v>
      </c>
      <c r="P59" s="65" t="e">
        <f xml:space="preserve"> IF(#REF!="", "",#REF!)</f>
        <v>#REF!</v>
      </c>
      <c r="Q59" s="66" t="e">
        <f>IF(A59="","",#REF!)</f>
        <v>#REF!</v>
      </c>
      <c r="R59" s="65" t="e">
        <f xml:space="preserve"> IF(Q59="", "",#REF!)</f>
        <v>#REF!</v>
      </c>
      <c r="S59" s="65" t="e">
        <f xml:space="preserve"> IF(Q59="", "",#REF!)</f>
        <v>#REF!</v>
      </c>
      <c r="T59" s="65" t="e">
        <f xml:space="preserve"> IF(Q59="", "",#REF!)</f>
        <v>#REF!</v>
      </c>
      <c r="U59" s="65" t="e">
        <f xml:space="preserve"> IF(Q59="", "",#REF!)</f>
        <v>#REF!</v>
      </c>
      <c r="V59" s="65" t="e">
        <f xml:space="preserve"> IF(#REF!="", "",#REF!)</f>
        <v>#REF!</v>
      </c>
      <c r="W59" s="65" t="e">
        <f xml:space="preserve"> IF(#REF!="", "",#REF!)</f>
        <v>#REF!</v>
      </c>
      <c r="X59" s="66" t="e">
        <f>IF(Y59="", "", IF($L59="男", VLOOKUP(Y59, データ!$B$2:$C$101, 2, FALSE), IF($L59="女", VLOOKUP(Y59, データ!$F$2:$H$101, 2, FALSE), "")))</f>
        <v>#REF!</v>
      </c>
      <c r="Y59" s="65" t="e">
        <f>IF(A59="","", IF(#REF!="", "",#REF!))</f>
        <v>#REF!</v>
      </c>
      <c r="Z59" s="65" t="e">
        <f xml:space="preserve"> IF(#REF!="", "",#REF!)</f>
        <v>#REF!</v>
      </c>
      <c r="AA59" s="65" t="e">
        <f xml:space="preserve"> IF(#REF!="", "",#REF!)</f>
        <v>#REF!</v>
      </c>
      <c r="AB59" s="65" t="e">
        <f xml:space="preserve"> IF(#REF!="", "",#REF!)</f>
        <v>#REF!</v>
      </c>
      <c r="AC59" s="65" t="e">
        <f xml:space="preserve"> IF(#REF!="", "",#REF!)</f>
        <v>#REF!</v>
      </c>
      <c r="AD59" s="66" t="e">
        <f>IF(AE59="", "", IF($L59="男", VLOOKUP(AE59, データ!$B$2:$C$101, 2, FALSE), IF($L59="女", VLOOKUP(AE59, データ!$F$2:$H$101, 2, FALSE), "")))</f>
        <v>#REF!</v>
      </c>
      <c r="AE59" s="65" t="e">
        <f>IF(A59="","", IF(#REF!="", "",#REF!))</f>
        <v>#REF!</v>
      </c>
      <c r="AF59" s="65" t="e">
        <f xml:space="preserve"> IF(#REF!="", "",#REF!)</f>
        <v>#REF!</v>
      </c>
      <c r="AG59" s="65" t="e">
        <f xml:space="preserve"> IF(#REF!="", "",#REF!)</f>
        <v>#REF!</v>
      </c>
      <c r="AH59" s="65" t="e">
        <f xml:space="preserve"> IF(#REF!="", "",#REF!)</f>
        <v>#REF!</v>
      </c>
      <c r="AI59" s="65" t="e">
        <f xml:space="preserve"> IF(#REF!="", "",#REF!)</f>
        <v>#REF!</v>
      </c>
      <c r="AJ59" s="66" t="e">
        <f>IF(AK59="", "", IF($L59="男", VLOOKUP(AK59, データ!$B$2:$C$101, 2, FALSE), IF($L59="女", VLOOKUP(AK59, データ!$F$2:$H$101, 2, FALSE), "")))</f>
        <v>#REF!</v>
      </c>
      <c r="AK59" s="65" t="e">
        <f>IF(A59="","", IF(#REF!="", "",#REF!))</f>
        <v>#REF!</v>
      </c>
      <c r="AL59" s="65" t="e">
        <f xml:space="preserve"> IF(#REF!="", "",#REF!)</f>
        <v>#REF!</v>
      </c>
      <c r="AM59" s="65" t="e">
        <f xml:space="preserve"> IF(#REF!="", "",#REF!)</f>
        <v>#REF!</v>
      </c>
      <c r="AN59" s="65" t="e">
        <f xml:space="preserve"> IF(#REF!="", "",#REF!)</f>
        <v>#REF!</v>
      </c>
      <c r="AO59" s="65" t="e">
        <f xml:space="preserve"> IF(#REF!="", "",#REF!)</f>
        <v>#REF!</v>
      </c>
      <c r="AP59" s="66" t="e">
        <f>IF(AQ59="", "", IF($L59="男", VLOOKUP(AQ59, データ!$B$2:$C$101, 2, FALSE), IF($L59="女", VLOOKUP(AQ59, データ!$F$2:$H$101, 2, FALSE), "")))</f>
        <v>#REF!</v>
      </c>
      <c r="AQ59" s="65" t="e">
        <f>IF(A59="","", IF(#REF!="", "",#REF!))</f>
        <v>#REF!</v>
      </c>
      <c r="AR59" s="65" t="e">
        <f xml:space="preserve"> IF(#REF!="", "",#REF!)</f>
        <v>#REF!</v>
      </c>
      <c r="AS59" s="65" t="e">
        <f xml:space="preserve"> IF(#REF!="", "",#REF!)</f>
        <v>#REF!</v>
      </c>
      <c r="AT59" s="65" t="e">
        <f xml:space="preserve"> IF(#REF!="", "",#REF!)</f>
        <v>#REF!</v>
      </c>
      <c r="AU59" s="65" t="e">
        <f xml:space="preserve"> IF(#REF!="", "",#REF!)</f>
        <v>#REF!</v>
      </c>
      <c r="AV59" s="66" t="e">
        <f>IF(AW59="", "", IF($L59="男", VLOOKUP(AW59, データ!$B$2:$C$101, 2, FALSE), IF($L59="女", VLOOKUP(AW59, データ!$F$2:$H$101, 2, FALSE), "")))</f>
        <v>#REF!</v>
      </c>
      <c r="AW59" s="65" t="e">
        <f>IF(A59="","", IF(#REF!="", "",#REF!))</f>
        <v>#REF!</v>
      </c>
      <c r="AX59" s="65" t="e">
        <f xml:space="preserve"> IF(#REF!="", "",#REF!)</f>
        <v>#REF!</v>
      </c>
      <c r="AY59" s="65" t="e">
        <f xml:space="preserve"> IF(#REF!="", "",#REF!)</f>
        <v>#REF!</v>
      </c>
      <c r="AZ59" s="65" t="e">
        <f xml:space="preserve"> IF(#REF!="", "",#REF!)</f>
        <v>#REF!</v>
      </c>
      <c r="BA59" s="65" t="e">
        <f xml:space="preserve"> IF(#REF!="", "",#REF!)</f>
        <v>#REF!</v>
      </c>
      <c r="BB59" s="65" t="e">
        <f t="shared" si="4"/>
        <v>#REF!</v>
      </c>
    </row>
    <row r="60" spans="1:54">
      <c r="A60" s="66" t="e">
        <f>#REF!</f>
        <v>#REF!</v>
      </c>
      <c r="B60" s="66" t="e">
        <f xml:space="preserve"> IF(#REF!="", "",#REF!)</f>
        <v>#REF!</v>
      </c>
      <c r="C60" s="65" t="e">
        <f xml:space="preserve"> IF(#REF!="", "",#REF!)</f>
        <v>#REF!</v>
      </c>
      <c r="D60" s="65" t="e">
        <f xml:space="preserve"> IF(#REF!="", "",#REF!)</f>
        <v>#REF!</v>
      </c>
      <c r="E60" s="65" t="e">
        <f t="shared" si="0"/>
        <v>#REF!</v>
      </c>
      <c r="F60" s="65" t="e">
        <f t="shared" si="1"/>
        <v>#REF!</v>
      </c>
      <c r="G60" s="65" t="e">
        <f t="shared" si="2"/>
        <v>#REF!</v>
      </c>
      <c r="H60" s="65" t="e">
        <f t="shared" si="3"/>
        <v>#REF!</v>
      </c>
      <c r="I60" s="65" t="e">
        <f xml:space="preserve"> IF(#REF!="", "",#REF!)</f>
        <v>#REF!</v>
      </c>
      <c r="J60" s="65" t="e">
        <f xml:space="preserve"> IF(#REF!="", "",#REF!)</f>
        <v>#REF!</v>
      </c>
      <c r="K60" s="65" t="e">
        <f xml:space="preserve"> IF(#REF!="", "",#REF!)</f>
        <v>#REF!</v>
      </c>
      <c r="L60" s="65" t="e">
        <f xml:space="preserve"> IF(#REF!="", "",#REF!)</f>
        <v>#REF!</v>
      </c>
      <c r="M60" s="66" t="e">
        <f xml:space="preserve"> IF(#REF!="", "",#REF!)</f>
        <v>#REF!</v>
      </c>
      <c r="N60" s="66" t="e">
        <f xml:space="preserve"> IF(#REF!="", "",#REF!)</f>
        <v>#REF!</v>
      </c>
      <c r="O60" s="66" t="e">
        <f xml:space="preserve"> IF(#REF!="", "",#REF!)</f>
        <v>#REF!</v>
      </c>
      <c r="P60" s="65" t="e">
        <f xml:space="preserve"> IF(#REF!="", "",#REF!)</f>
        <v>#REF!</v>
      </c>
      <c r="Q60" s="66" t="e">
        <f>IF(A60="","",#REF!)</f>
        <v>#REF!</v>
      </c>
      <c r="R60" s="65" t="e">
        <f xml:space="preserve"> IF(Q60="", "",#REF!)</f>
        <v>#REF!</v>
      </c>
      <c r="S60" s="65" t="e">
        <f xml:space="preserve"> IF(Q60="", "",#REF!)</f>
        <v>#REF!</v>
      </c>
      <c r="T60" s="65" t="e">
        <f xml:space="preserve"> IF(Q60="", "",#REF!)</f>
        <v>#REF!</v>
      </c>
      <c r="U60" s="65" t="e">
        <f xml:space="preserve"> IF(Q60="", "",#REF!)</f>
        <v>#REF!</v>
      </c>
      <c r="V60" s="65" t="e">
        <f xml:space="preserve"> IF(#REF!="", "",#REF!)</f>
        <v>#REF!</v>
      </c>
      <c r="W60" s="65" t="e">
        <f xml:space="preserve"> IF(#REF!="", "",#REF!)</f>
        <v>#REF!</v>
      </c>
      <c r="X60" s="66" t="e">
        <f>IF(Y60="", "", IF($L60="男", VLOOKUP(Y60, データ!$B$2:$C$101, 2, FALSE), IF($L60="女", VLOOKUP(Y60, データ!$F$2:$H$101, 2, FALSE), "")))</f>
        <v>#REF!</v>
      </c>
      <c r="Y60" s="65" t="e">
        <f>IF(A60="","", IF(#REF!="", "",#REF!))</f>
        <v>#REF!</v>
      </c>
      <c r="Z60" s="65" t="e">
        <f xml:space="preserve"> IF(#REF!="", "",#REF!)</f>
        <v>#REF!</v>
      </c>
      <c r="AA60" s="65" t="e">
        <f xml:space="preserve"> IF(#REF!="", "",#REF!)</f>
        <v>#REF!</v>
      </c>
      <c r="AB60" s="65" t="e">
        <f xml:space="preserve"> IF(#REF!="", "",#REF!)</f>
        <v>#REF!</v>
      </c>
      <c r="AC60" s="65" t="e">
        <f xml:space="preserve"> IF(#REF!="", "",#REF!)</f>
        <v>#REF!</v>
      </c>
      <c r="AD60" s="66" t="e">
        <f>IF(AE60="", "", IF($L60="男", VLOOKUP(AE60, データ!$B$2:$C$101, 2, FALSE), IF($L60="女", VLOOKUP(AE60, データ!$F$2:$H$101, 2, FALSE), "")))</f>
        <v>#REF!</v>
      </c>
      <c r="AE60" s="65" t="e">
        <f>IF(A60="","", IF(#REF!="", "",#REF!))</f>
        <v>#REF!</v>
      </c>
      <c r="AF60" s="65" t="e">
        <f xml:space="preserve"> IF(#REF!="", "",#REF!)</f>
        <v>#REF!</v>
      </c>
      <c r="AG60" s="65" t="e">
        <f xml:space="preserve"> IF(#REF!="", "",#REF!)</f>
        <v>#REF!</v>
      </c>
      <c r="AH60" s="65" t="e">
        <f xml:space="preserve"> IF(#REF!="", "",#REF!)</f>
        <v>#REF!</v>
      </c>
      <c r="AI60" s="65" t="e">
        <f xml:space="preserve"> IF(#REF!="", "",#REF!)</f>
        <v>#REF!</v>
      </c>
      <c r="AJ60" s="66" t="e">
        <f>IF(AK60="", "", IF($L60="男", VLOOKUP(AK60, データ!$B$2:$C$101, 2, FALSE), IF($L60="女", VLOOKUP(AK60, データ!$F$2:$H$101, 2, FALSE), "")))</f>
        <v>#REF!</v>
      </c>
      <c r="AK60" s="65" t="e">
        <f>IF(A60="","", IF(#REF!="", "",#REF!))</f>
        <v>#REF!</v>
      </c>
      <c r="AL60" s="65" t="e">
        <f xml:space="preserve"> IF(#REF!="", "",#REF!)</f>
        <v>#REF!</v>
      </c>
      <c r="AM60" s="65" t="e">
        <f xml:space="preserve"> IF(#REF!="", "",#REF!)</f>
        <v>#REF!</v>
      </c>
      <c r="AN60" s="65" t="e">
        <f xml:space="preserve"> IF(#REF!="", "",#REF!)</f>
        <v>#REF!</v>
      </c>
      <c r="AO60" s="65" t="e">
        <f xml:space="preserve"> IF(#REF!="", "",#REF!)</f>
        <v>#REF!</v>
      </c>
      <c r="AP60" s="66" t="e">
        <f>IF(AQ60="", "", IF($L60="男", VLOOKUP(AQ60, データ!$B$2:$C$101, 2, FALSE), IF($L60="女", VLOOKUP(AQ60, データ!$F$2:$H$101, 2, FALSE), "")))</f>
        <v>#REF!</v>
      </c>
      <c r="AQ60" s="65" t="e">
        <f>IF(A60="","", IF(#REF!="", "",#REF!))</f>
        <v>#REF!</v>
      </c>
      <c r="AR60" s="65" t="e">
        <f xml:space="preserve"> IF(#REF!="", "",#REF!)</f>
        <v>#REF!</v>
      </c>
      <c r="AS60" s="65" t="e">
        <f xml:space="preserve"> IF(#REF!="", "",#REF!)</f>
        <v>#REF!</v>
      </c>
      <c r="AT60" s="65" t="e">
        <f xml:space="preserve"> IF(#REF!="", "",#REF!)</f>
        <v>#REF!</v>
      </c>
      <c r="AU60" s="65" t="e">
        <f xml:space="preserve"> IF(#REF!="", "",#REF!)</f>
        <v>#REF!</v>
      </c>
      <c r="AV60" s="66" t="e">
        <f>IF(AW60="", "", IF($L60="男", VLOOKUP(AW60, データ!$B$2:$C$101, 2, FALSE), IF($L60="女", VLOOKUP(AW60, データ!$F$2:$H$101, 2, FALSE), "")))</f>
        <v>#REF!</v>
      </c>
      <c r="AW60" s="65" t="e">
        <f>IF(A60="","", IF(#REF!="", "",#REF!))</f>
        <v>#REF!</v>
      </c>
      <c r="AX60" s="65" t="e">
        <f xml:space="preserve"> IF(#REF!="", "",#REF!)</f>
        <v>#REF!</v>
      </c>
      <c r="AY60" s="65" t="e">
        <f xml:space="preserve"> IF(#REF!="", "",#REF!)</f>
        <v>#REF!</v>
      </c>
      <c r="AZ60" s="65" t="e">
        <f xml:space="preserve"> IF(#REF!="", "",#REF!)</f>
        <v>#REF!</v>
      </c>
      <c r="BA60" s="65" t="e">
        <f xml:space="preserve"> IF(#REF!="", "",#REF!)</f>
        <v>#REF!</v>
      </c>
      <c r="BB60" s="65" t="e">
        <f t="shared" si="4"/>
        <v>#REF!</v>
      </c>
    </row>
    <row r="61" spans="1:54">
      <c r="A61" s="66" t="e">
        <f>#REF!</f>
        <v>#REF!</v>
      </c>
      <c r="B61" s="66" t="e">
        <f xml:space="preserve"> IF(#REF!="", "",#REF!)</f>
        <v>#REF!</v>
      </c>
      <c r="C61" s="65" t="e">
        <f xml:space="preserve"> IF(#REF!="", "",#REF!)</f>
        <v>#REF!</v>
      </c>
      <c r="D61" s="65" t="e">
        <f xml:space="preserve"> IF(#REF!="", "",#REF!)</f>
        <v>#REF!</v>
      </c>
      <c r="E61" s="65" t="e">
        <f t="shared" si="0"/>
        <v>#REF!</v>
      </c>
      <c r="F61" s="65" t="e">
        <f t="shared" si="1"/>
        <v>#REF!</v>
      </c>
      <c r="G61" s="65" t="e">
        <f t="shared" si="2"/>
        <v>#REF!</v>
      </c>
      <c r="H61" s="65" t="e">
        <f t="shared" si="3"/>
        <v>#REF!</v>
      </c>
      <c r="I61" s="65" t="e">
        <f xml:space="preserve"> IF(#REF!="", "",#REF!)</f>
        <v>#REF!</v>
      </c>
      <c r="J61" s="65" t="e">
        <f xml:space="preserve"> IF(#REF!="", "",#REF!)</f>
        <v>#REF!</v>
      </c>
      <c r="K61" s="65" t="e">
        <f xml:space="preserve"> IF(#REF!="", "",#REF!)</f>
        <v>#REF!</v>
      </c>
      <c r="L61" s="65" t="e">
        <f xml:space="preserve"> IF(#REF!="", "",#REF!)</f>
        <v>#REF!</v>
      </c>
      <c r="M61" s="66" t="e">
        <f xml:space="preserve"> IF(#REF!="", "",#REF!)</f>
        <v>#REF!</v>
      </c>
      <c r="N61" s="66" t="e">
        <f xml:space="preserve"> IF(#REF!="", "",#REF!)</f>
        <v>#REF!</v>
      </c>
      <c r="O61" s="66" t="e">
        <f xml:space="preserve"> IF(#REF!="", "",#REF!)</f>
        <v>#REF!</v>
      </c>
      <c r="P61" s="65" t="e">
        <f xml:space="preserve"> IF(#REF!="", "",#REF!)</f>
        <v>#REF!</v>
      </c>
      <c r="Q61" s="66" t="e">
        <f>IF(A61="","",#REF!)</f>
        <v>#REF!</v>
      </c>
      <c r="R61" s="65" t="e">
        <f xml:space="preserve"> IF(Q61="", "",#REF!)</f>
        <v>#REF!</v>
      </c>
      <c r="S61" s="65" t="e">
        <f xml:space="preserve"> IF(Q61="", "",#REF!)</f>
        <v>#REF!</v>
      </c>
      <c r="T61" s="65" t="e">
        <f xml:space="preserve"> IF(Q61="", "",#REF!)</f>
        <v>#REF!</v>
      </c>
      <c r="U61" s="65" t="e">
        <f xml:space="preserve"> IF(Q61="", "",#REF!)</f>
        <v>#REF!</v>
      </c>
      <c r="V61" s="65" t="e">
        <f xml:space="preserve"> IF(#REF!="", "",#REF!)</f>
        <v>#REF!</v>
      </c>
      <c r="W61" s="65" t="e">
        <f xml:space="preserve"> IF(#REF!="", "",#REF!)</f>
        <v>#REF!</v>
      </c>
      <c r="X61" s="66" t="e">
        <f>IF(Y61="", "", IF($L61="男", VLOOKUP(Y61, データ!$B$2:$C$101, 2, FALSE), IF($L61="女", VLOOKUP(Y61, データ!$F$2:$H$101, 2, FALSE), "")))</f>
        <v>#REF!</v>
      </c>
      <c r="Y61" s="65" t="e">
        <f>IF(A61="","", IF(#REF!="", "",#REF!))</f>
        <v>#REF!</v>
      </c>
      <c r="Z61" s="65" t="e">
        <f xml:space="preserve"> IF(#REF!="", "",#REF!)</f>
        <v>#REF!</v>
      </c>
      <c r="AA61" s="65" t="e">
        <f xml:space="preserve"> IF(#REF!="", "",#REF!)</f>
        <v>#REF!</v>
      </c>
      <c r="AB61" s="65" t="e">
        <f xml:space="preserve"> IF(#REF!="", "",#REF!)</f>
        <v>#REF!</v>
      </c>
      <c r="AC61" s="65" t="e">
        <f xml:space="preserve"> IF(#REF!="", "",#REF!)</f>
        <v>#REF!</v>
      </c>
      <c r="AD61" s="66" t="e">
        <f>IF(AE61="", "", IF($L61="男", VLOOKUP(AE61, データ!$B$2:$C$101, 2, FALSE), IF($L61="女", VLOOKUP(AE61, データ!$F$2:$H$101, 2, FALSE), "")))</f>
        <v>#REF!</v>
      </c>
      <c r="AE61" s="65" t="e">
        <f>IF(A61="","", IF(#REF!="", "",#REF!))</f>
        <v>#REF!</v>
      </c>
      <c r="AF61" s="65" t="e">
        <f xml:space="preserve"> IF(#REF!="", "",#REF!)</f>
        <v>#REF!</v>
      </c>
      <c r="AG61" s="65" t="e">
        <f xml:space="preserve"> IF(#REF!="", "",#REF!)</f>
        <v>#REF!</v>
      </c>
      <c r="AH61" s="65" t="e">
        <f xml:space="preserve"> IF(#REF!="", "",#REF!)</f>
        <v>#REF!</v>
      </c>
      <c r="AI61" s="65" t="e">
        <f xml:space="preserve"> IF(#REF!="", "",#REF!)</f>
        <v>#REF!</v>
      </c>
      <c r="AJ61" s="66" t="e">
        <f>IF(AK61="", "", IF($L61="男", VLOOKUP(AK61, データ!$B$2:$C$101, 2, FALSE), IF($L61="女", VLOOKUP(AK61, データ!$F$2:$H$101, 2, FALSE), "")))</f>
        <v>#REF!</v>
      </c>
      <c r="AK61" s="65" t="e">
        <f>IF(A61="","", IF(#REF!="", "",#REF!))</f>
        <v>#REF!</v>
      </c>
      <c r="AL61" s="65" t="e">
        <f xml:space="preserve"> IF(#REF!="", "",#REF!)</f>
        <v>#REF!</v>
      </c>
      <c r="AM61" s="65" t="e">
        <f xml:space="preserve"> IF(#REF!="", "",#REF!)</f>
        <v>#REF!</v>
      </c>
      <c r="AN61" s="65" t="e">
        <f xml:space="preserve"> IF(#REF!="", "",#REF!)</f>
        <v>#REF!</v>
      </c>
      <c r="AO61" s="65" t="e">
        <f xml:space="preserve"> IF(#REF!="", "",#REF!)</f>
        <v>#REF!</v>
      </c>
      <c r="AP61" s="66" t="e">
        <f>IF(AQ61="", "", IF($L61="男", VLOOKUP(AQ61, データ!$B$2:$C$101, 2, FALSE), IF($L61="女", VLOOKUP(AQ61, データ!$F$2:$H$101, 2, FALSE), "")))</f>
        <v>#REF!</v>
      </c>
      <c r="AQ61" s="65" t="e">
        <f>IF(A61="","", IF(#REF!="", "",#REF!))</f>
        <v>#REF!</v>
      </c>
      <c r="AR61" s="65" t="e">
        <f xml:space="preserve"> IF(#REF!="", "",#REF!)</f>
        <v>#REF!</v>
      </c>
      <c r="AS61" s="65" t="e">
        <f xml:space="preserve"> IF(#REF!="", "",#REF!)</f>
        <v>#REF!</v>
      </c>
      <c r="AT61" s="65" t="e">
        <f xml:space="preserve"> IF(#REF!="", "",#REF!)</f>
        <v>#REF!</v>
      </c>
      <c r="AU61" s="65" t="e">
        <f xml:space="preserve"> IF(#REF!="", "",#REF!)</f>
        <v>#REF!</v>
      </c>
      <c r="AV61" s="66" t="e">
        <f>IF(AW61="", "", IF($L61="男", VLOOKUP(AW61, データ!$B$2:$C$101, 2, FALSE), IF($L61="女", VLOOKUP(AW61, データ!$F$2:$H$101, 2, FALSE), "")))</f>
        <v>#REF!</v>
      </c>
      <c r="AW61" s="65" t="e">
        <f>IF(A61="","", IF(#REF!="", "",#REF!))</f>
        <v>#REF!</v>
      </c>
      <c r="AX61" s="65" t="e">
        <f xml:space="preserve"> IF(#REF!="", "",#REF!)</f>
        <v>#REF!</v>
      </c>
      <c r="AY61" s="65" t="e">
        <f xml:space="preserve"> IF(#REF!="", "",#REF!)</f>
        <v>#REF!</v>
      </c>
      <c r="AZ61" s="65" t="e">
        <f xml:space="preserve"> IF(#REF!="", "",#REF!)</f>
        <v>#REF!</v>
      </c>
      <c r="BA61" s="65" t="e">
        <f xml:space="preserve"> IF(#REF!="", "",#REF!)</f>
        <v>#REF!</v>
      </c>
      <c r="BB61" s="65" t="e">
        <f t="shared" si="4"/>
        <v>#REF!</v>
      </c>
    </row>
    <row r="62" spans="1:54">
      <c r="A62" s="66" t="e">
        <f>#REF!</f>
        <v>#REF!</v>
      </c>
      <c r="B62" s="66" t="e">
        <f xml:space="preserve"> IF(#REF!="", "",#REF!)</f>
        <v>#REF!</v>
      </c>
      <c r="C62" s="65" t="e">
        <f xml:space="preserve"> IF(#REF!="", "",#REF!)</f>
        <v>#REF!</v>
      </c>
      <c r="D62" s="65" t="e">
        <f xml:space="preserve"> IF(#REF!="", "",#REF!)</f>
        <v>#REF!</v>
      </c>
      <c r="E62" s="65" t="e">
        <f t="shared" si="0"/>
        <v>#REF!</v>
      </c>
      <c r="F62" s="65" t="e">
        <f t="shared" si="1"/>
        <v>#REF!</v>
      </c>
      <c r="G62" s="65" t="e">
        <f t="shared" si="2"/>
        <v>#REF!</v>
      </c>
      <c r="H62" s="65" t="e">
        <f t="shared" si="3"/>
        <v>#REF!</v>
      </c>
      <c r="I62" s="65" t="e">
        <f xml:space="preserve"> IF(#REF!="", "",#REF!)</f>
        <v>#REF!</v>
      </c>
      <c r="J62" s="65" t="e">
        <f xml:space="preserve"> IF(#REF!="", "",#REF!)</f>
        <v>#REF!</v>
      </c>
      <c r="K62" s="65" t="e">
        <f xml:space="preserve"> IF(#REF!="", "",#REF!)</f>
        <v>#REF!</v>
      </c>
      <c r="L62" s="65" t="e">
        <f xml:space="preserve"> IF(#REF!="", "",#REF!)</f>
        <v>#REF!</v>
      </c>
      <c r="M62" s="66" t="e">
        <f xml:space="preserve"> IF(#REF!="", "",#REF!)</f>
        <v>#REF!</v>
      </c>
      <c r="N62" s="66" t="e">
        <f xml:space="preserve"> IF(#REF!="", "",#REF!)</f>
        <v>#REF!</v>
      </c>
      <c r="O62" s="66" t="e">
        <f xml:space="preserve"> IF(#REF!="", "",#REF!)</f>
        <v>#REF!</v>
      </c>
      <c r="P62" s="65" t="e">
        <f xml:space="preserve"> IF(#REF!="", "",#REF!)</f>
        <v>#REF!</v>
      </c>
      <c r="Q62" s="66" t="e">
        <f>IF(A62="","",#REF!)</f>
        <v>#REF!</v>
      </c>
      <c r="R62" s="65" t="e">
        <f xml:space="preserve"> IF(Q62="", "",#REF!)</f>
        <v>#REF!</v>
      </c>
      <c r="S62" s="65" t="e">
        <f xml:space="preserve"> IF(Q62="", "",#REF!)</f>
        <v>#REF!</v>
      </c>
      <c r="T62" s="65" t="e">
        <f xml:space="preserve"> IF(Q62="", "",#REF!)</f>
        <v>#REF!</v>
      </c>
      <c r="U62" s="65" t="e">
        <f xml:space="preserve"> IF(Q62="", "",#REF!)</f>
        <v>#REF!</v>
      </c>
      <c r="V62" s="65" t="e">
        <f xml:space="preserve"> IF(#REF!="", "",#REF!)</f>
        <v>#REF!</v>
      </c>
      <c r="W62" s="65" t="e">
        <f xml:space="preserve"> IF(#REF!="", "",#REF!)</f>
        <v>#REF!</v>
      </c>
      <c r="X62" s="66" t="e">
        <f>IF(Y62="", "", IF($L62="男", VLOOKUP(Y62, データ!$B$2:$C$101, 2, FALSE), IF($L62="女", VLOOKUP(Y62, データ!$F$2:$H$101, 2, FALSE), "")))</f>
        <v>#REF!</v>
      </c>
      <c r="Y62" s="65" t="e">
        <f>IF(A62="","", IF(#REF!="", "",#REF!))</f>
        <v>#REF!</v>
      </c>
      <c r="Z62" s="65" t="e">
        <f xml:space="preserve"> IF(#REF!="", "",#REF!)</f>
        <v>#REF!</v>
      </c>
      <c r="AA62" s="65" t="e">
        <f xml:space="preserve"> IF(#REF!="", "",#REF!)</f>
        <v>#REF!</v>
      </c>
      <c r="AB62" s="65" t="e">
        <f xml:space="preserve"> IF(#REF!="", "",#REF!)</f>
        <v>#REF!</v>
      </c>
      <c r="AC62" s="65" t="e">
        <f xml:space="preserve"> IF(#REF!="", "",#REF!)</f>
        <v>#REF!</v>
      </c>
      <c r="AD62" s="66" t="e">
        <f>IF(AE62="", "", IF($L62="男", VLOOKUP(AE62, データ!$B$2:$C$101, 2, FALSE), IF($L62="女", VLOOKUP(AE62, データ!$F$2:$H$101, 2, FALSE), "")))</f>
        <v>#REF!</v>
      </c>
      <c r="AE62" s="65" t="e">
        <f>IF(A62="","", IF(#REF!="", "",#REF!))</f>
        <v>#REF!</v>
      </c>
      <c r="AF62" s="65" t="e">
        <f xml:space="preserve"> IF(#REF!="", "",#REF!)</f>
        <v>#REF!</v>
      </c>
      <c r="AG62" s="65" t="e">
        <f xml:space="preserve"> IF(#REF!="", "",#REF!)</f>
        <v>#REF!</v>
      </c>
      <c r="AH62" s="65" t="e">
        <f xml:space="preserve"> IF(#REF!="", "",#REF!)</f>
        <v>#REF!</v>
      </c>
      <c r="AI62" s="65" t="e">
        <f xml:space="preserve"> IF(#REF!="", "",#REF!)</f>
        <v>#REF!</v>
      </c>
      <c r="AJ62" s="66" t="e">
        <f>IF(AK62="", "", IF($L62="男", VLOOKUP(AK62, データ!$B$2:$C$101, 2, FALSE), IF($L62="女", VLOOKUP(AK62, データ!$F$2:$H$101, 2, FALSE), "")))</f>
        <v>#REF!</v>
      </c>
      <c r="AK62" s="65" t="e">
        <f>IF(A62="","", IF(#REF!="", "",#REF!))</f>
        <v>#REF!</v>
      </c>
      <c r="AL62" s="65" t="e">
        <f xml:space="preserve"> IF(#REF!="", "",#REF!)</f>
        <v>#REF!</v>
      </c>
      <c r="AM62" s="65" t="e">
        <f xml:space="preserve"> IF(#REF!="", "",#REF!)</f>
        <v>#REF!</v>
      </c>
      <c r="AN62" s="65" t="e">
        <f xml:space="preserve"> IF(#REF!="", "",#REF!)</f>
        <v>#REF!</v>
      </c>
      <c r="AO62" s="65" t="e">
        <f xml:space="preserve"> IF(#REF!="", "",#REF!)</f>
        <v>#REF!</v>
      </c>
      <c r="AP62" s="66" t="e">
        <f>IF(AQ62="", "", IF($L62="男", VLOOKUP(AQ62, データ!$B$2:$C$101, 2, FALSE), IF($L62="女", VLOOKUP(AQ62, データ!$F$2:$H$101, 2, FALSE), "")))</f>
        <v>#REF!</v>
      </c>
      <c r="AQ62" s="65" t="e">
        <f>IF(A62="","", IF(#REF!="", "",#REF!))</f>
        <v>#REF!</v>
      </c>
      <c r="AR62" s="65" t="e">
        <f xml:space="preserve"> IF(#REF!="", "",#REF!)</f>
        <v>#REF!</v>
      </c>
      <c r="AS62" s="65" t="e">
        <f xml:space="preserve"> IF(#REF!="", "",#REF!)</f>
        <v>#REF!</v>
      </c>
      <c r="AT62" s="65" t="e">
        <f xml:space="preserve"> IF(#REF!="", "",#REF!)</f>
        <v>#REF!</v>
      </c>
      <c r="AU62" s="65" t="e">
        <f xml:space="preserve"> IF(#REF!="", "",#REF!)</f>
        <v>#REF!</v>
      </c>
      <c r="AV62" s="66" t="e">
        <f>IF(AW62="", "", IF($L62="男", VLOOKUP(AW62, データ!$B$2:$C$101, 2, FALSE), IF($L62="女", VLOOKUP(AW62, データ!$F$2:$H$101, 2, FALSE), "")))</f>
        <v>#REF!</v>
      </c>
      <c r="AW62" s="65" t="e">
        <f>IF(A62="","", IF(#REF!="", "",#REF!))</f>
        <v>#REF!</v>
      </c>
      <c r="AX62" s="65" t="e">
        <f xml:space="preserve"> IF(#REF!="", "",#REF!)</f>
        <v>#REF!</v>
      </c>
      <c r="AY62" s="65" t="e">
        <f xml:space="preserve"> IF(#REF!="", "",#REF!)</f>
        <v>#REF!</v>
      </c>
      <c r="AZ62" s="65" t="e">
        <f xml:space="preserve"> IF(#REF!="", "",#REF!)</f>
        <v>#REF!</v>
      </c>
      <c r="BA62" s="65" t="e">
        <f xml:space="preserve"> IF(#REF!="", "",#REF!)</f>
        <v>#REF!</v>
      </c>
      <c r="BB62" s="65" t="e">
        <f t="shared" si="4"/>
        <v>#REF!</v>
      </c>
    </row>
    <row r="63" spans="1:54">
      <c r="A63" s="66" t="e">
        <f>#REF!</f>
        <v>#REF!</v>
      </c>
      <c r="B63" s="66" t="e">
        <f xml:space="preserve"> IF(#REF!="", "",#REF!)</f>
        <v>#REF!</v>
      </c>
      <c r="C63" s="65" t="e">
        <f xml:space="preserve"> IF(#REF!="", "",#REF!)</f>
        <v>#REF!</v>
      </c>
      <c r="D63" s="65" t="e">
        <f xml:space="preserve"> IF(#REF!="", "",#REF!)</f>
        <v>#REF!</v>
      </c>
      <c r="E63" s="65" t="e">
        <f t="shared" si="0"/>
        <v>#REF!</v>
      </c>
      <c r="F63" s="65" t="e">
        <f t="shared" si="1"/>
        <v>#REF!</v>
      </c>
      <c r="G63" s="65" t="e">
        <f t="shared" si="2"/>
        <v>#REF!</v>
      </c>
      <c r="H63" s="65" t="e">
        <f t="shared" si="3"/>
        <v>#REF!</v>
      </c>
      <c r="I63" s="65" t="e">
        <f xml:space="preserve"> IF(#REF!="", "",#REF!)</f>
        <v>#REF!</v>
      </c>
      <c r="J63" s="65" t="e">
        <f xml:space="preserve"> IF(#REF!="", "",#REF!)</f>
        <v>#REF!</v>
      </c>
      <c r="K63" s="65" t="e">
        <f xml:space="preserve"> IF(#REF!="", "",#REF!)</f>
        <v>#REF!</v>
      </c>
      <c r="L63" s="65" t="e">
        <f xml:space="preserve"> IF(#REF!="", "",#REF!)</f>
        <v>#REF!</v>
      </c>
      <c r="M63" s="66" t="e">
        <f xml:space="preserve"> IF(#REF!="", "",#REF!)</f>
        <v>#REF!</v>
      </c>
      <c r="N63" s="66" t="e">
        <f xml:space="preserve"> IF(#REF!="", "",#REF!)</f>
        <v>#REF!</v>
      </c>
      <c r="O63" s="66" t="e">
        <f xml:space="preserve"> IF(#REF!="", "",#REF!)</f>
        <v>#REF!</v>
      </c>
      <c r="P63" s="65" t="e">
        <f xml:space="preserve"> IF(#REF!="", "",#REF!)</f>
        <v>#REF!</v>
      </c>
      <c r="Q63" s="66" t="e">
        <f>IF(A63="","",#REF!)</f>
        <v>#REF!</v>
      </c>
      <c r="R63" s="65" t="e">
        <f xml:space="preserve"> IF(Q63="", "",#REF!)</f>
        <v>#REF!</v>
      </c>
      <c r="S63" s="65" t="e">
        <f xml:space="preserve"> IF(Q63="", "",#REF!)</f>
        <v>#REF!</v>
      </c>
      <c r="T63" s="65" t="e">
        <f xml:space="preserve"> IF(Q63="", "",#REF!)</f>
        <v>#REF!</v>
      </c>
      <c r="U63" s="65" t="e">
        <f xml:space="preserve"> IF(Q63="", "",#REF!)</f>
        <v>#REF!</v>
      </c>
      <c r="V63" s="65" t="e">
        <f xml:space="preserve"> IF(#REF!="", "",#REF!)</f>
        <v>#REF!</v>
      </c>
      <c r="W63" s="65" t="e">
        <f xml:space="preserve"> IF(#REF!="", "",#REF!)</f>
        <v>#REF!</v>
      </c>
      <c r="X63" s="66" t="e">
        <f>IF(Y63="", "", IF($L63="男", VLOOKUP(Y63, データ!$B$2:$C$101, 2, FALSE), IF($L63="女", VLOOKUP(Y63, データ!$F$2:$H$101, 2, FALSE), "")))</f>
        <v>#REF!</v>
      </c>
      <c r="Y63" s="65" t="e">
        <f>IF(A63="","", IF(#REF!="", "",#REF!))</f>
        <v>#REF!</v>
      </c>
      <c r="Z63" s="65" t="e">
        <f xml:space="preserve"> IF(#REF!="", "",#REF!)</f>
        <v>#REF!</v>
      </c>
      <c r="AA63" s="65" t="e">
        <f xml:space="preserve"> IF(#REF!="", "",#REF!)</f>
        <v>#REF!</v>
      </c>
      <c r="AB63" s="65" t="e">
        <f xml:space="preserve"> IF(#REF!="", "",#REF!)</f>
        <v>#REF!</v>
      </c>
      <c r="AC63" s="65" t="e">
        <f xml:space="preserve"> IF(#REF!="", "",#REF!)</f>
        <v>#REF!</v>
      </c>
      <c r="AD63" s="66" t="e">
        <f>IF(AE63="", "", IF($L63="男", VLOOKUP(AE63, データ!$B$2:$C$101, 2, FALSE), IF($L63="女", VLOOKUP(AE63, データ!$F$2:$H$101, 2, FALSE), "")))</f>
        <v>#REF!</v>
      </c>
      <c r="AE63" s="65" t="e">
        <f>IF(A63="","", IF(#REF!="", "",#REF!))</f>
        <v>#REF!</v>
      </c>
      <c r="AF63" s="65" t="e">
        <f xml:space="preserve"> IF(#REF!="", "",#REF!)</f>
        <v>#REF!</v>
      </c>
      <c r="AG63" s="65" t="e">
        <f xml:space="preserve"> IF(#REF!="", "",#REF!)</f>
        <v>#REF!</v>
      </c>
      <c r="AH63" s="65" t="e">
        <f xml:space="preserve"> IF(#REF!="", "",#REF!)</f>
        <v>#REF!</v>
      </c>
      <c r="AI63" s="65" t="e">
        <f xml:space="preserve"> IF(#REF!="", "",#REF!)</f>
        <v>#REF!</v>
      </c>
      <c r="AJ63" s="66" t="e">
        <f>IF(AK63="", "", IF($L63="男", VLOOKUP(AK63, データ!$B$2:$C$101, 2, FALSE), IF($L63="女", VLOOKUP(AK63, データ!$F$2:$H$101, 2, FALSE), "")))</f>
        <v>#REF!</v>
      </c>
      <c r="AK63" s="65" t="e">
        <f>IF(A63="","", IF(#REF!="", "",#REF!))</f>
        <v>#REF!</v>
      </c>
      <c r="AL63" s="65" t="e">
        <f xml:space="preserve"> IF(#REF!="", "",#REF!)</f>
        <v>#REF!</v>
      </c>
      <c r="AM63" s="65" t="e">
        <f xml:space="preserve"> IF(#REF!="", "",#REF!)</f>
        <v>#REF!</v>
      </c>
      <c r="AN63" s="65" t="e">
        <f xml:space="preserve"> IF(#REF!="", "",#REF!)</f>
        <v>#REF!</v>
      </c>
      <c r="AO63" s="65" t="e">
        <f xml:space="preserve"> IF(#REF!="", "",#REF!)</f>
        <v>#REF!</v>
      </c>
      <c r="AP63" s="66" t="e">
        <f>IF(AQ63="", "", IF($L63="男", VLOOKUP(AQ63, データ!$B$2:$C$101, 2, FALSE), IF($L63="女", VLOOKUP(AQ63, データ!$F$2:$H$101, 2, FALSE), "")))</f>
        <v>#REF!</v>
      </c>
      <c r="AQ63" s="65" t="e">
        <f>IF(A63="","", IF(#REF!="", "",#REF!))</f>
        <v>#REF!</v>
      </c>
      <c r="AR63" s="65" t="e">
        <f xml:space="preserve"> IF(#REF!="", "",#REF!)</f>
        <v>#REF!</v>
      </c>
      <c r="AS63" s="65" t="e">
        <f xml:space="preserve"> IF(#REF!="", "",#REF!)</f>
        <v>#REF!</v>
      </c>
      <c r="AT63" s="65" t="e">
        <f xml:space="preserve"> IF(#REF!="", "",#REF!)</f>
        <v>#REF!</v>
      </c>
      <c r="AU63" s="65" t="e">
        <f xml:space="preserve"> IF(#REF!="", "",#REF!)</f>
        <v>#REF!</v>
      </c>
      <c r="AV63" s="66" t="e">
        <f>IF(AW63="", "", IF($L63="男", VLOOKUP(AW63, データ!$B$2:$C$101, 2, FALSE), IF($L63="女", VLOOKUP(AW63, データ!$F$2:$H$101, 2, FALSE), "")))</f>
        <v>#REF!</v>
      </c>
      <c r="AW63" s="65" t="e">
        <f>IF(A63="","", IF(#REF!="", "",#REF!))</f>
        <v>#REF!</v>
      </c>
      <c r="AX63" s="65" t="e">
        <f xml:space="preserve"> IF(#REF!="", "",#REF!)</f>
        <v>#REF!</v>
      </c>
      <c r="AY63" s="65" t="e">
        <f xml:space="preserve"> IF(#REF!="", "",#REF!)</f>
        <v>#REF!</v>
      </c>
      <c r="AZ63" s="65" t="e">
        <f xml:space="preserve"> IF(#REF!="", "",#REF!)</f>
        <v>#REF!</v>
      </c>
      <c r="BA63" s="65" t="e">
        <f xml:space="preserve"> IF(#REF!="", "",#REF!)</f>
        <v>#REF!</v>
      </c>
      <c r="BB63" s="65" t="e">
        <f t="shared" si="4"/>
        <v>#REF!</v>
      </c>
    </row>
    <row r="64" spans="1:54">
      <c r="A64" s="66" t="e">
        <f>#REF!</f>
        <v>#REF!</v>
      </c>
      <c r="B64" s="66" t="e">
        <f xml:space="preserve"> IF(#REF!="", "",#REF!)</f>
        <v>#REF!</v>
      </c>
      <c r="C64" s="65" t="e">
        <f xml:space="preserve"> IF(#REF!="", "",#REF!)</f>
        <v>#REF!</v>
      </c>
      <c r="D64" s="65" t="e">
        <f xml:space="preserve"> IF(#REF!="", "",#REF!)</f>
        <v>#REF!</v>
      </c>
      <c r="E64" s="65" t="e">
        <f t="shared" si="0"/>
        <v>#REF!</v>
      </c>
      <c r="F64" s="65" t="e">
        <f t="shared" si="1"/>
        <v>#REF!</v>
      </c>
      <c r="G64" s="65" t="e">
        <f t="shared" si="2"/>
        <v>#REF!</v>
      </c>
      <c r="H64" s="65" t="e">
        <f t="shared" si="3"/>
        <v>#REF!</v>
      </c>
      <c r="I64" s="65" t="e">
        <f xml:space="preserve"> IF(#REF!="", "",#REF!)</f>
        <v>#REF!</v>
      </c>
      <c r="J64" s="65" t="e">
        <f xml:space="preserve"> IF(#REF!="", "",#REF!)</f>
        <v>#REF!</v>
      </c>
      <c r="K64" s="65" t="e">
        <f xml:space="preserve"> IF(#REF!="", "",#REF!)</f>
        <v>#REF!</v>
      </c>
      <c r="L64" s="65" t="e">
        <f xml:space="preserve"> IF(#REF!="", "",#REF!)</f>
        <v>#REF!</v>
      </c>
      <c r="M64" s="66" t="e">
        <f xml:space="preserve"> IF(#REF!="", "",#REF!)</f>
        <v>#REF!</v>
      </c>
      <c r="N64" s="66" t="e">
        <f xml:space="preserve"> IF(#REF!="", "",#REF!)</f>
        <v>#REF!</v>
      </c>
      <c r="O64" s="66" t="e">
        <f xml:space="preserve"> IF(#REF!="", "",#REF!)</f>
        <v>#REF!</v>
      </c>
      <c r="P64" s="65" t="e">
        <f xml:space="preserve"> IF(#REF!="", "",#REF!)</f>
        <v>#REF!</v>
      </c>
      <c r="Q64" s="66" t="e">
        <f>IF(A64="","",#REF!)</f>
        <v>#REF!</v>
      </c>
      <c r="R64" s="65" t="e">
        <f xml:space="preserve"> IF(Q64="", "",#REF!)</f>
        <v>#REF!</v>
      </c>
      <c r="S64" s="65" t="e">
        <f xml:space="preserve"> IF(Q64="", "",#REF!)</f>
        <v>#REF!</v>
      </c>
      <c r="T64" s="65" t="e">
        <f xml:space="preserve"> IF(Q64="", "",#REF!)</f>
        <v>#REF!</v>
      </c>
      <c r="U64" s="65" t="e">
        <f xml:space="preserve"> IF(Q64="", "",#REF!)</f>
        <v>#REF!</v>
      </c>
      <c r="V64" s="65" t="e">
        <f xml:space="preserve"> IF(#REF!="", "",#REF!)</f>
        <v>#REF!</v>
      </c>
      <c r="W64" s="65" t="e">
        <f xml:space="preserve"> IF(#REF!="", "",#REF!)</f>
        <v>#REF!</v>
      </c>
      <c r="X64" s="66" t="e">
        <f>IF(Y64="", "", IF($L64="男", VLOOKUP(Y64, データ!$B$2:$C$101, 2, FALSE), IF($L64="女", VLOOKUP(Y64, データ!$F$2:$H$101, 2, FALSE), "")))</f>
        <v>#REF!</v>
      </c>
      <c r="Y64" s="65" t="e">
        <f>IF(A64="","", IF(#REF!="", "",#REF!))</f>
        <v>#REF!</v>
      </c>
      <c r="Z64" s="65" t="e">
        <f xml:space="preserve"> IF(#REF!="", "",#REF!)</f>
        <v>#REF!</v>
      </c>
      <c r="AA64" s="65" t="e">
        <f xml:space="preserve"> IF(#REF!="", "",#REF!)</f>
        <v>#REF!</v>
      </c>
      <c r="AB64" s="65" t="e">
        <f xml:space="preserve"> IF(#REF!="", "",#REF!)</f>
        <v>#REF!</v>
      </c>
      <c r="AC64" s="65" t="e">
        <f xml:space="preserve"> IF(#REF!="", "",#REF!)</f>
        <v>#REF!</v>
      </c>
      <c r="AD64" s="66" t="e">
        <f>IF(AE64="", "", IF($L64="男", VLOOKUP(AE64, データ!$B$2:$C$101, 2, FALSE), IF($L64="女", VLOOKUP(AE64, データ!$F$2:$H$101, 2, FALSE), "")))</f>
        <v>#REF!</v>
      </c>
      <c r="AE64" s="65" t="e">
        <f>IF(A64="","", IF(#REF!="", "",#REF!))</f>
        <v>#REF!</v>
      </c>
      <c r="AF64" s="65" t="e">
        <f xml:space="preserve"> IF(#REF!="", "",#REF!)</f>
        <v>#REF!</v>
      </c>
      <c r="AG64" s="65" t="e">
        <f xml:space="preserve"> IF(#REF!="", "",#REF!)</f>
        <v>#REF!</v>
      </c>
      <c r="AH64" s="65" t="e">
        <f xml:space="preserve"> IF(#REF!="", "",#REF!)</f>
        <v>#REF!</v>
      </c>
      <c r="AI64" s="65" t="e">
        <f xml:space="preserve"> IF(#REF!="", "",#REF!)</f>
        <v>#REF!</v>
      </c>
      <c r="AJ64" s="66" t="e">
        <f>IF(AK64="", "", IF($L64="男", VLOOKUP(AK64, データ!$B$2:$C$101, 2, FALSE), IF($L64="女", VLOOKUP(AK64, データ!$F$2:$H$101, 2, FALSE), "")))</f>
        <v>#REF!</v>
      </c>
      <c r="AK64" s="65" t="e">
        <f>IF(A64="","", IF(#REF!="", "",#REF!))</f>
        <v>#REF!</v>
      </c>
      <c r="AL64" s="65" t="e">
        <f xml:space="preserve"> IF(#REF!="", "",#REF!)</f>
        <v>#REF!</v>
      </c>
      <c r="AM64" s="65" t="e">
        <f xml:space="preserve"> IF(#REF!="", "",#REF!)</f>
        <v>#REF!</v>
      </c>
      <c r="AN64" s="65" t="e">
        <f xml:space="preserve"> IF(#REF!="", "",#REF!)</f>
        <v>#REF!</v>
      </c>
      <c r="AO64" s="65" t="e">
        <f xml:space="preserve"> IF(#REF!="", "",#REF!)</f>
        <v>#REF!</v>
      </c>
      <c r="AP64" s="66" t="e">
        <f>IF(AQ64="", "", IF($L64="男", VLOOKUP(AQ64, データ!$B$2:$C$101, 2, FALSE), IF($L64="女", VLOOKUP(AQ64, データ!$F$2:$H$101, 2, FALSE), "")))</f>
        <v>#REF!</v>
      </c>
      <c r="AQ64" s="65" t="e">
        <f>IF(A64="","", IF(#REF!="", "",#REF!))</f>
        <v>#REF!</v>
      </c>
      <c r="AR64" s="65" t="e">
        <f xml:space="preserve"> IF(#REF!="", "",#REF!)</f>
        <v>#REF!</v>
      </c>
      <c r="AS64" s="65" t="e">
        <f xml:space="preserve"> IF(#REF!="", "",#REF!)</f>
        <v>#REF!</v>
      </c>
      <c r="AT64" s="65" t="e">
        <f xml:space="preserve"> IF(#REF!="", "",#REF!)</f>
        <v>#REF!</v>
      </c>
      <c r="AU64" s="65" t="e">
        <f xml:space="preserve"> IF(#REF!="", "",#REF!)</f>
        <v>#REF!</v>
      </c>
      <c r="AV64" s="66" t="e">
        <f>IF(AW64="", "", IF($L64="男", VLOOKUP(AW64, データ!$B$2:$C$101, 2, FALSE), IF($L64="女", VLOOKUP(AW64, データ!$F$2:$H$101, 2, FALSE), "")))</f>
        <v>#REF!</v>
      </c>
      <c r="AW64" s="65" t="e">
        <f>IF(A64="","", IF(#REF!="", "",#REF!))</f>
        <v>#REF!</v>
      </c>
      <c r="AX64" s="65" t="e">
        <f xml:space="preserve"> IF(#REF!="", "",#REF!)</f>
        <v>#REF!</v>
      </c>
      <c r="AY64" s="65" t="e">
        <f xml:space="preserve"> IF(#REF!="", "",#REF!)</f>
        <v>#REF!</v>
      </c>
      <c r="AZ64" s="65" t="e">
        <f xml:space="preserve"> IF(#REF!="", "",#REF!)</f>
        <v>#REF!</v>
      </c>
      <c r="BA64" s="65" t="e">
        <f xml:space="preserve"> IF(#REF!="", "",#REF!)</f>
        <v>#REF!</v>
      </c>
      <c r="BB64" s="65" t="e">
        <f t="shared" si="4"/>
        <v>#REF!</v>
      </c>
    </row>
    <row r="65" spans="1:54">
      <c r="A65" s="66" t="e">
        <f>#REF!</f>
        <v>#REF!</v>
      </c>
      <c r="B65" s="66" t="e">
        <f xml:space="preserve"> IF(#REF!="", "",#REF!)</f>
        <v>#REF!</v>
      </c>
      <c r="C65" s="65" t="e">
        <f xml:space="preserve"> IF(#REF!="", "",#REF!)</f>
        <v>#REF!</v>
      </c>
      <c r="D65" s="65" t="e">
        <f xml:space="preserve"> IF(#REF!="", "",#REF!)</f>
        <v>#REF!</v>
      </c>
      <c r="E65" s="65" t="e">
        <f t="shared" si="0"/>
        <v>#REF!</v>
      </c>
      <c r="F65" s="65" t="e">
        <f t="shared" si="1"/>
        <v>#REF!</v>
      </c>
      <c r="G65" s="65" t="e">
        <f t="shared" si="2"/>
        <v>#REF!</v>
      </c>
      <c r="H65" s="65" t="e">
        <f t="shared" si="3"/>
        <v>#REF!</v>
      </c>
      <c r="I65" s="65" t="e">
        <f xml:space="preserve"> IF(#REF!="", "",#REF!)</f>
        <v>#REF!</v>
      </c>
      <c r="J65" s="65" t="e">
        <f xml:space="preserve"> IF(#REF!="", "",#REF!)</f>
        <v>#REF!</v>
      </c>
      <c r="K65" s="65" t="e">
        <f xml:space="preserve"> IF(#REF!="", "",#REF!)</f>
        <v>#REF!</v>
      </c>
      <c r="L65" s="65" t="e">
        <f xml:space="preserve"> IF(#REF!="", "",#REF!)</f>
        <v>#REF!</v>
      </c>
      <c r="M65" s="66" t="e">
        <f xml:space="preserve"> IF(#REF!="", "",#REF!)</f>
        <v>#REF!</v>
      </c>
      <c r="N65" s="66" t="e">
        <f xml:space="preserve"> IF(#REF!="", "",#REF!)</f>
        <v>#REF!</v>
      </c>
      <c r="O65" s="66" t="e">
        <f xml:space="preserve"> IF(#REF!="", "",#REF!)</f>
        <v>#REF!</v>
      </c>
      <c r="P65" s="65" t="e">
        <f xml:space="preserve"> IF(#REF!="", "",#REF!)</f>
        <v>#REF!</v>
      </c>
      <c r="Q65" s="66" t="e">
        <f>IF(A65="","",#REF!)</f>
        <v>#REF!</v>
      </c>
      <c r="R65" s="65" t="e">
        <f xml:space="preserve"> IF(Q65="", "",#REF!)</f>
        <v>#REF!</v>
      </c>
      <c r="S65" s="65" t="e">
        <f xml:space="preserve"> IF(Q65="", "",#REF!)</f>
        <v>#REF!</v>
      </c>
      <c r="T65" s="65" t="e">
        <f xml:space="preserve"> IF(Q65="", "",#REF!)</f>
        <v>#REF!</v>
      </c>
      <c r="U65" s="65" t="e">
        <f xml:space="preserve"> IF(Q65="", "",#REF!)</f>
        <v>#REF!</v>
      </c>
      <c r="V65" s="65" t="e">
        <f xml:space="preserve"> IF(#REF!="", "",#REF!)</f>
        <v>#REF!</v>
      </c>
      <c r="W65" s="65" t="e">
        <f xml:space="preserve"> IF(#REF!="", "",#REF!)</f>
        <v>#REF!</v>
      </c>
      <c r="X65" s="66" t="e">
        <f>IF(Y65="", "", IF($L65="男", VLOOKUP(Y65, データ!$B$2:$C$101, 2, FALSE), IF($L65="女", VLOOKUP(Y65, データ!$F$2:$H$101, 2, FALSE), "")))</f>
        <v>#REF!</v>
      </c>
      <c r="Y65" s="65" t="e">
        <f>IF(A65="","", IF(#REF!="", "",#REF!))</f>
        <v>#REF!</v>
      </c>
      <c r="Z65" s="65" t="e">
        <f xml:space="preserve"> IF(#REF!="", "",#REF!)</f>
        <v>#REF!</v>
      </c>
      <c r="AA65" s="65" t="e">
        <f xml:space="preserve"> IF(#REF!="", "",#REF!)</f>
        <v>#REF!</v>
      </c>
      <c r="AB65" s="65" t="e">
        <f xml:space="preserve"> IF(#REF!="", "",#REF!)</f>
        <v>#REF!</v>
      </c>
      <c r="AC65" s="65" t="e">
        <f xml:space="preserve"> IF(#REF!="", "",#REF!)</f>
        <v>#REF!</v>
      </c>
      <c r="AD65" s="66" t="e">
        <f>IF(AE65="", "", IF($L65="男", VLOOKUP(AE65, データ!$B$2:$C$101, 2, FALSE), IF($L65="女", VLOOKUP(AE65, データ!$F$2:$H$101, 2, FALSE), "")))</f>
        <v>#REF!</v>
      </c>
      <c r="AE65" s="65" t="e">
        <f>IF(A65="","", IF(#REF!="", "",#REF!))</f>
        <v>#REF!</v>
      </c>
      <c r="AF65" s="65" t="e">
        <f xml:space="preserve"> IF(#REF!="", "",#REF!)</f>
        <v>#REF!</v>
      </c>
      <c r="AG65" s="65" t="e">
        <f xml:space="preserve"> IF(#REF!="", "",#REF!)</f>
        <v>#REF!</v>
      </c>
      <c r="AH65" s="65" t="e">
        <f xml:space="preserve"> IF(#REF!="", "",#REF!)</f>
        <v>#REF!</v>
      </c>
      <c r="AI65" s="65" t="e">
        <f xml:space="preserve"> IF(#REF!="", "",#REF!)</f>
        <v>#REF!</v>
      </c>
      <c r="AJ65" s="66" t="e">
        <f>IF(AK65="", "", IF($L65="男", VLOOKUP(AK65, データ!$B$2:$C$101, 2, FALSE), IF($L65="女", VLOOKUP(AK65, データ!$F$2:$H$101, 2, FALSE), "")))</f>
        <v>#REF!</v>
      </c>
      <c r="AK65" s="65" t="e">
        <f>IF(A65="","", IF(#REF!="", "",#REF!))</f>
        <v>#REF!</v>
      </c>
      <c r="AL65" s="65" t="e">
        <f xml:space="preserve"> IF(#REF!="", "",#REF!)</f>
        <v>#REF!</v>
      </c>
      <c r="AM65" s="65" t="e">
        <f xml:space="preserve"> IF(#REF!="", "",#REF!)</f>
        <v>#REF!</v>
      </c>
      <c r="AN65" s="65" t="e">
        <f xml:space="preserve"> IF(#REF!="", "",#REF!)</f>
        <v>#REF!</v>
      </c>
      <c r="AO65" s="65" t="e">
        <f xml:space="preserve"> IF(#REF!="", "",#REF!)</f>
        <v>#REF!</v>
      </c>
      <c r="AP65" s="66" t="e">
        <f>IF(AQ65="", "", IF($L65="男", VLOOKUP(AQ65, データ!$B$2:$C$101, 2, FALSE), IF($L65="女", VLOOKUP(AQ65, データ!$F$2:$H$101, 2, FALSE), "")))</f>
        <v>#REF!</v>
      </c>
      <c r="AQ65" s="65" t="e">
        <f>IF(A65="","", IF(#REF!="", "",#REF!))</f>
        <v>#REF!</v>
      </c>
      <c r="AR65" s="65" t="e">
        <f xml:space="preserve"> IF(#REF!="", "",#REF!)</f>
        <v>#REF!</v>
      </c>
      <c r="AS65" s="65" t="e">
        <f xml:space="preserve"> IF(#REF!="", "",#REF!)</f>
        <v>#REF!</v>
      </c>
      <c r="AT65" s="65" t="e">
        <f xml:space="preserve"> IF(#REF!="", "",#REF!)</f>
        <v>#REF!</v>
      </c>
      <c r="AU65" s="65" t="e">
        <f xml:space="preserve"> IF(#REF!="", "",#REF!)</f>
        <v>#REF!</v>
      </c>
      <c r="AV65" s="66" t="e">
        <f>IF(AW65="", "", IF($L65="男", VLOOKUP(AW65, データ!$B$2:$C$101, 2, FALSE), IF($L65="女", VLOOKUP(AW65, データ!$F$2:$H$101, 2, FALSE), "")))</f>
        <v>#REF!</v>
      </c>
      <c r="AW65" s="65" t="e">
        <f>IF(A65="","", IF(#REF!="", "",#REF!))</f>
        <v>#REF!</v>
      </c>
      <c r="AX65" s="65" t="e">
        <f xml:space="preserve"> IF(#REF!="", "",#REF!)</f>
        <v>#REF!</v>
      </c>
      <c r="AY65" s="65" t="e">
        <f xml:space="preserve"> IF(#REF!="", "",#REF!)</f>
        <v>#REF!</v>
      </c>
      <c r="AZ65" s="65" t="e">
        <f xml:space="preserve"> IF(#REF!="", "",#REF!)</f>
        <v>#REF!</v>
      </c>
      <c r="BA65" s="65" t="e">
        <f xml:space="preserve"> IF(#REF!="", "",#REF!)</f>
        <v>#REF!</v>
      </c>
      <c r="BB65" s="65" t="e">
        <f t="shared" si="4"/>
        <v>#REF!</v>
      </c>
    </row>
    <row r="66" spans="1:54">
      <c r="A66" s="66" t="e">
        <f>#REF!</f>
        <v>#REF!</v>
      </c>
      <c r="B66" s="66" t="e">
        <f xml:space="preserve"> IF(#REF!="", "",#REF!)</f>
        <v>#REF!</v>
      </c>
      <c r="C66" s="65" t="e">
        <f xml:space="preserve"> IF(#REF!="", "",#REF!)</f>
        <v>#REF!</v>
      </c>
      <c r="D66" s="65" t="e">
        <f xml:space="preserve"> IF(#REF!="", "",#REF!)</f>
        <v>#REF!</v>
      </c>
      <c r="E66" s="65" t="e">
        <f t="shared" si="0"/>
        <v>#REF!</v>
      </c>
      <c r="F66" s="65" t="e">
        <f t="shared" si="1"/>
        <v>#REF!</v>
      </c>
      <c r="G66" s="65" t="e">
        <f t="shared" si="2"/>
        <v>#REF!</v>
      </c>
      <c r="H66" s="65" t="e">
        <f t="shared" si="3"/>
        <v>#REF!</v>
      </c>
      <c r="I66" s="65" t="e">
        <f xml:space="preserve"> IF(#REF!="", "",#REF!)</f>
        <v>#REF!</v>
      </c>
      <c r="J66" s="65" t="e">
        <f xml:space="preserve"> IF(#REF!="", "",#REF!)</f>
        <v>#REF!</v>
      </c>
      <c r="K66" s="65" t="e">
        <f xml:space="preserve"> IF(#REF!="", "",#REF!)</f>
        <v>#REF!</v>
      </c>
      <c r="L66" s="65" t="e">
        <f xml:space="preserve"> IF(#REF!="", "",#REF!)</f>
        <v>#REF!</v>
      </c>
      <c r="M66" s="66" t="e">
        <f xml:space="preserve"> IF(#REF!="", "",#REF!)</f>
        <v>#REF!</v>
      </c>
      <c r="N66" s="66" t="e">
        <f xml:space="preserve"> IF(#REF!="", "",#REF!)</f>
        <v>#REF!</v>
      </c>
      <c r="O66" s="66" t="e">
        <f xml:space="preserve"> IF(#REF!="", "",#REF!)</f>
        <v>#REF!</v>
      </c>
      <c r="P66" s="65" t="e">
        <f xml:space="preserve"> IF(#REF!="", "",#REF!)</f>
        <v>#REF!</v>
      </c>
      <c r="Q66" s="66" t="e">
        <f>IF(A66="","",#REF!)</f>
        <v>#REF!</v>
      </c>
      <c r="R66" s="65" t="e">
        <f xml:space="preserve"> IF(Q66="", "",#REF!)</f>
        <v>#REF!</v>
      </c>
      <c r="S66" s="65" t="e">
        <f xml:space="preserve"> IF(Q66="", "",#REF!)</f>
        <v>#REF!</v>
      </c>
      <c r="T66" s="65" t="e">
        <f xml:space="preserve"> IF(Q66="", "",#REF!)</f>
        <v>#REF!</v>
      </c>
      <c r="U66" s="65" t="e">
        <f xml:space="preserve"> IF(Q66="", "",#REF!)</f>
        <v>#REF!</v>
      </c>
      <c r="V66" s="65" t="e">
        <f xml:space="preserve"> IF(#REF!="", "",#REF!)</f>
        <v>#REF!</v>
      </c>
      <c r="W66" s="65" t="e">
        <f xml:space="preserve"> IF(#REF!="", "",#REF!)</f>
        <v>#REF!</v>
      </c>
      <c r="X66" s="66" t="e">
        <f>IF(Y66="", "", IF($L66="男", VLOOKUP(Y66, データ!$B$2:$C$101, 2, FALSE), IF($L66="女", VLOOKUP(Y66, データ!$F$2:$H$101, 2, FALSE), "")))</f>
        <v>#REF!</v>
      </c>
      <c r="Y66" s="65" t="e">
        <f>IF(A66="","", IF(#REF!="", "",#REF!))</f>
        <v>#REF!</v>
      </c>
      <c r="Z66" s="65" t="e">
        <f xml:space="preserve"> IF(#REF!="", "",#REF!)</f>
        <v>#REF!</v>
      </c>
      <c r="AA66" s="65" t="e">
        <f xml:space="preserve"> IF(#REF!="", "",#REF!)</f>
        <v>#REF!</v>
      </c>
      <c r="AB66" s="65" t="e">
        <f xml:space="preserve"> IF(#REF!="", "",#REF!)</f>
        <v>#REF!</v>
      </c>
      <c r="AC66" s="65" t="e">
        <f xml:space="preserve"> IF(#REF!="", "",#REF!)</f>
        <v>#REF!</v>
      </c>
      <c r="AD66" s="66" t="e">
        <f>IF(AE66="", "", IF($L66="男", VLOOKUP(AE66, データ!$B$2:$C$101, 2, FALSE), IF($L66="女", VLOOKUP(AE66, データ!$F$2:$H$101, 2, FALSE), "")))</f>
        <v>#REF!</v>
      </c>
      <c r="AE66" s="65" t="e">
        <f>IF(A66="","", IF(#REF!="", "",#REF!))</f>
        <v>#REF!</v>
      </c>
      <c r="AF66" s="65" t="e">
        <f xml:space="preserve"> IF(#REF!="", "",#REF!)</f>
        <v>#REF!</v>
      </c>
      <c r="AG66" s="65" t="e">
        <f xml:space="preserve"> IF(#REF!="", "",#REF!)</f>
        <v>#REF!</v>
      </c>
      <c r="AH66" s="65" t="e">
        <f xml:space="preserve"> IF(#REF!="", "",#REF!)</f>
        <v>#REF!</v>
      </c>
      <c r="AI66" s="65" t="e">
        <f xml:space="preserve"> IF(#REF!="", "",#REF!)</f>
        <v>#REF!</v>
      </c>
      <c r="AJ66" s="66" t="e">
        <f>IF(AK66="", "", IF($L66="男", VLOOKUP(AK66, データ!$B$2:$C$101, 2, FALSE), IF($L66="女", VLOOKUP(AK66, データ!$F$2:$H$101, 2, FALSE), "")))</f>
        <v>#REF!</v>
      </c>
      <c r="AK66" s="65" t="e">
        <f>IF(A66="","", IF(#REF!="", "",#REF!))</f>
        <v>#REF!</v>
      </c>
      <c r="AL66" s="65" t="e">
        <f xml:space="preserve"> IF(#REF!="", "",#REF!)</f>
        <v>#REF!</v>
      </c>
      <c r="AM66" s="65" t="e">
        <f xml:space="preserve"> IF(#REF!="", "",#REF!)</f>
        <v>#REF!</v>
      </c>
      <c r="AN66" s="65" t="e">
        <f xml:space="preserve"> IF(#REF!="", "",#REF!)</f>
        <v>#REF!</v>
      </c>
      <c r="AO66" s="65" t="e">
        <f xml:space="preserve"> IF(#REF!="", "",#REF!)</f>
        <v>#REF!</v>
      </c>
      <c r="AP66" s="66" t="e">
        <f>IF(AQ66="", "", IF($L66="男", VLOOKUP(AQ66, データ!$B$2:$C$101, 2, FALSE), IF($L66="女", VLOOKUP(AQ66, データ!$F$2:$H$101, 2, FALSE), "")))</f>
        <v>#REF!</v>
      </c>
      <c r="AQ66" s="65" t="e">
        <f>IF(A66="","", IF(#REF!="", "",#REF!))</f>
        <v>#REF!</v>
      </c>
      <c r="AR66" s="65" t="e">
        <f xml:space="preserve"> IF(#REF!="", "",#REF!)</f>
        <v>#REF!</v>
      </c>
      <c r="AS66" s="65" t="e">
        <f xml:space="preserve"> IF(#REF!="", "",#REF!)</f>
        <v>#REF!</v>
      </c>
      <c r="AT66" s="65" t="e">
        <f xml:space="preserve"> IF(#REF!="", "",#REF!)</f>
        <v>#REF!</v>
      </c>
      <c r="AU66" s="65" t="e">
        <f xml:space="preserve"> IF(#REF!="", "",#REF!)</f>
        <v>#REF!</v>
      </c>
      <c r="AV66" s="66" t="e">
        <f>IF(AW66="", "", IF($L66="男", VLOOKUP(AW66, データ!$B$2:$C$101, 2, FALSE), IF($L66="女", VLOOKUP(AW66, データ!$F$2:$H$101, 2, FALSE), "")))</f>
        <v>#REF!</v>
      </c>
      <c r="AW66" s="65" t="e">
        <f>IF(A66="","", IF(#REF!="", "",#REF!))</f>
        <v>#REF!</v>
      </c>
      <c r="AX66" s="65" t="e">
        <f xml:space="preserve"> IF(#REF!="", "",#REF!)</f>
        <v>#REF!</v>
      </c>
      <c r="AY66" s="65" t="e">
        <f xml:space="preserve"> IF(#REF!="", "",#REF!)</f>
        <v>#REF!</v>
      </c>
      <c r="AZ66" s="65" t="e">
        <f xml:space="preserve"> IF(#REF!="", "",#REF!)</f>
        <v>#REF!</v>
      </c>
      <c r="BA66" s="65" t="e">
        <f xml:space="preserve"> IF(#REF!="", "",#REF!)</f>
        <v>#REF!</v>
      </c>
      <c r="BB66" s="65" t="e">
        <f t="shared" si="4"/>
        <v>#REF!</v>
      </c>
    </row>
    <row r="67" spans="1:54">
      <c r="A67" s="66" t="e">
        <f>#REF!</f>
        <v>#REF!</v>
      </c>
      <c r="B67" s="66" t="e">
        <f xml:space="preserve"> IF(#REF!="", "",#REF!)</f>
        <v>#REF!</v>
      </c>
      <c r="C67" s="65" t="e">
        <f xml:space="preserve"> IF(#REF!="", "",#REF!)</f>
        <v>#REF!</v>
      </c>
      <c r="D67" s="65" t="e">
        <f xml:space="preserve"> IF(#REF!="", "",#REF!)</f>
        <v>#REF!</v>
      </c>
      <c r="E67" s="65" t="e">
        <f t="shared" si="0"/>
        <v>#REF!</v>
      </c>
      <c r="F67" s="65" t="e">
        <f t="shared" si="1"/>
        <v>#REF!</v>
      </c>
      <c r="G67" s="65" t="e">
        <f t="shared" si="2"/>
        <v>#REF!</v>
      </c>
      <c r="H67" s="65" t="e">
        <f t="shared" si="3"/>
        <v>#REF!</v>
      </c>
      <c r="I67" s="65" t="e">
        <f xml:space="preserve"> IF(#REF!="", "",#REF!)</f>
        <v>#REF!</v>
      </c>
      <c r="J67" s="65" t="e">
        <f xml:space="preserve"> IF(#REF!="", "",#REF!)</f>
        <v>#REF!</v>
      </c>
      <c r="K67" s="65" t="e">
        <f xml:space="preserve"> IF(#REF!="", "",#REF!)</f>
        <v>#REF!</v>
      </c>
      <c r="L67" s="65" t="e">
        <f xml:space="preserve"> IF(#REF!="", "",#REF!)</f>
        <v>#REF!</v>
      </c>
      <c r="M67" s="66" t="e">
        <f xml:space="preserve"> IF(#REF!="", "",#REF!)</f>
        <v>#REF!</v>
      </c>
      <c r="N67" s="66" t="e">
        <f xml:space="preserve"> IF(#REF!="", "",#REF!)</f>
        <v>#REF!</v>
      </c>
      <c r="O67" s="66" t="e">
        <f xml:space="preserve"> IF(#REF!="", "",#REF!)</f>
        <v>#REF!</v>
      </c>
      <c r="P67" s="65" t="e">
        <f xml:space="preserve"> IF(#REF!="", "",#REF!)</f>
        <v>#REF!</v>
      </c>
      <c r="Q67" s="66" t="e">
        <f>IF(A67="","",#REF!)</f>
        <v>#REF!</v>
      </c>
      <c r="R67" s="65" t="e">
        <f xml:space="preserve"> IF(Q67="", "",#REF!)</f>
        <v>#REF!</v>
      </c>
      <c r="S67" s="65" t="e">
        <f xml:space="preserve"> IF(Q67="", "",#REF!)</f>
        <v>#REF!</v>
      </c>
      <c r="T67" s="65" t="e">
        <f xml:space="preserve"> IF(Q67="", "",#REF!)</f>
        <v>#REF!</v>
      </c>
      <c r="U67" s="65" t="e">
        <f xml:space="preserve"> IF(Q67="", "",#REF!)</f>
        <v>#REF!</v>
      </c>
      <c r="V67" s="65" t="e">
        <f xml:space="preserve"> IF(#REF!="", "",#REF!)</f>
        <v>#REF!</v>
      </c>
      <c r="W67" s="65" t="e">
        <f xml:space="preserve"> IF(#REF!="", "",#REF!)</f>
        <v>#REF!</v>
      </c>
      <c r="X67" s="66" t="e">
        <f>IF(Y67="", "", IF($L67="男", VLOOKUP(Y67, データ!$B$2:$C$101, 2, FALSE), IF($L67="女", VLOOKUP(Y67, データ!$F$2:$H$101, 2, FALSE), "")))</f>
        <v>#REF!</v>
      </c>
      <c r="Y67" s="65" t="e">
        <f>IF(A67="","", IF(#REF!="", "",#REF!))</f>
        <v>#REF!</v>
      </c>
      <c r="Z67" s="65" t="e">
        <f xml:space="preserve"> IF(#REF!="", "",#REF!)</f>
        <v>#REF!</v>
      </c>
      <c r="AA67" s="65" t="e">
        <f xml:space="preserve"> IF(#REF!="", "",#REF!)</f>
        <v>#REF!</v>
      </c>
      <c r="AB67" s="65" t="e">
        <f xml:space="preserve"> IF(#REF!="", "",#REF!)</f>
        <v>#REF!</v>
      </c>
      <c r="AC67" s="65" t="e">
        <f xml:space="preserve"> IF(#REF!="", "",#REF!)</f>
        <v>#REF!</v>
      </c>
      <c r="AD67" s="66" t="e">
        <f>IF(AE67="", "", IF($L67="男", VLOOKUP(AE67, データ!$B$2:$C$101, 2, FALSE), IF($L67="女", VLOOKUP(AE67, データ!$F$2:$H$101, 2, FALSE), "")))</f>
        <v>#REF!</v>
      </c>
      <c r="AE67" s="65" t="e">
        <f>IF(A67="","", IF(#REF!="", "",#REF!))</f>
        <v>#REF!</v>
      </c>
      <c r="AF67" s="65" t="e">
        <f xml:space="preserve"> IF(#REF!="", "",#REF!)</f>
        <v>#REF!</v>
      </c>
      <c r="AG67" s="65" t="e">
        <f xml:space="preserve"> IF(#REF!="", "",#REF!)</f>
        <v>#REF!</v>
      </c>
      <c r="AH67" s="65" t="e">
        <f xml:space="preserve"> IF(#REF!="", "",#REF!)</f>
        <v>#REF!</v>
      </c>
      <c r="AI67" s="65" t="e">
        <f xml:space="preserve"> IF(#REF!="", "",#REF!)</f>
        <v>#REF!</v>
      </c>
      <c r="AJ67" s="66" t="e">
        <f>IF(AK67="", "", IF($L67="男", VLOOKUP(AK67, データ!$B$2:$C$101, 2, FALSE), IF($L67="女", VLOOKUP(AK67, データ!$F$2:$H$101, 2, FALSE), "")))</f>
        <v>#REF!</v>
      </c>
      <c r="AK67" s="65" t="e">
        <f>IF(A67="","", IF(#REF!="", "",#REF!))</f>
        <v>#REF!</v>
      </c>
      <c r="AL67" s="65" t="e">
        <f xml:space="preserve"> IF(#REF!="", "",#REF!)</f>
        <v>#REF!</v>
      </c>
      <c r="AM67" s="65" t="e">
        <f xml:space="preserve"> IF(#REF!="", "",#REF!)</f>
        <v>#REF!</v>
      </c>
      <c r="AN67" s="65" t="e">
        <f xml:space="preserve"> IF(#REF!="", "",#REF!)</f>
        <v>#REF!</v>
      </c>
      <c r="AO67" s="65" t="e">
        <f xml:space="preserve"> IF(#REF!="", "",#REF!)</f>
        <v>#REF!</v>
      </c>
      <c r="AP67" s="66" t="e">
        <f>IF(AQ67="", "", IF($L67="男", VLOOKUP(AQ67, データ!$B$2:$C$101, 2, FALSE), IF($L67="女", VLOOKUP(AQ67, データ!$F$2:$H$101, 2, FALSE), "")))</f>
        <v>#REF!</v>
      </c>
      <c r="AQ67" s="65" t="e">
        <f>IF(A67="","", IF(#REF!="", "",#REF!))</f>
        <v>#REF!</v>
      </c>
      <c r="AR67" s="65" t="e">
        <f xml:space="preserve"> IF(#REF!="", "",#REF!)</f>
        <v>#REF!</v>
      </c>
      <c r="AS67" s="65" t="e">
        <f xml:space="preserve"> IF(#REF!="", "",#REF!)</f>
        <v>#REF!</v>
      </c>
      <c r="AT67" s="65" t="e">
        <f xml:space="preserve"> IF(#REF!="", "",#REF!)</f>
        <v>#REF!</v>
      </c>
      <c r="AU67" s="65" t="e">
        <f xml:space="preserve"> IF(#REF!="", "",#REF!)</f>
        <v>#REF!</v>
      </c>
      <c r="AV67" s="66" t="e">
        <f>IF(AW67="", "", IF($L67="男", VLOOKUP(AW67, データ!$B$2:$C$101, 2, FALSE), IF($L67="女", VLOOKUP(AW67, データ!$F$2:$H$101, 2, FALSE), "")))</f>
        <v>#REF!</v>
      </c>
      <c r="AW67" s="65" t="e">
        <f>IF(A67="","", IF(#REF!="", "",#REF!))</f>
        <v>#REF!</v>
      </c>
      <c r="AX67" s="65" t="e">
        <f xml:space="preserve"> IF(#REF!="", "",#REF!)</f>
        <v>#REF!</v>
      </c>
      <c r="AY67" s="65" t="e">
        <f xml:space="preserve"> IF(#REF!="", "",#REF!)</f>
        <v>#REF!</v>
      </c>
      <c r="AZ67" s="65" t="e">
        <f xml:space="preserve"> IF(#REF!="", "",#REF!)</f>
        <v>#REF!</v>
      </c>
      <c r="BA67" s="65" t="e">
        <f xml:space="preserve"> IF(#REF!="", "",#REF!)</f>
        <v>#REF!</v>
      </c>
      <c r="BB67" s="65" t="e">
        <f t="shared" si="4"/>
        <v>#REF!</v>
      </c>
    </row>
    <row r="68" spans="1:54">
      <c r="A68" s="66" t="e">
        <f>#REF!</f>
        <v>#REF!</v>
      </c>
      <c r="B68" s="66" t="e">
        <f xml:space="preserve"> IF(#REF!="", "",#REF!)</f>
        <v>#REF!</v>
      </c>
      <c r="C68" s="65" t="e">
        <f xml:space="preserve"> IF(#REF!="", "",#REF!)</f>
        <v>#REF!</v>
      </c>
      <c r="D68" s="65" t="e">
        <f xml:space="preserve"> IF(#REF!="", "",#REF!)</f>
        <v>#REF!</v>
      </c>
      <c r="E68" s="65" t="e">
        <f t="shared" ref="E68:E131" si="5">IF(C68="", "", C68)</f>
        <v>#REF!</v>
      </c>
      <c r="F68" s="65" t="e">
        <f t="shared" ref="F68:F131" si="6">IF(D68="", "", D68)</f>
        <v>#REF!</v>
      </c>
      <c r="G68" s="65" t="e">
        <f t="shared" ref="G68:G131" si="7">IF(C68="", "", C68)</f>
        <v>#REF!</v>
      </c>
      <c r="H68" s="65" t="e">
        <f t="shared" ref="H68:H131" si="8">IF(D68="", "", D68)</f>
        <v>#REF!</v>
      </c>
      <c r="I68" s="65" t="e">
        <f xml:space="preserve"> IF(#REF!="", "",#REF!)</f>
        <v>#REF!</v>
      </c>
      <c r="J68" s="65" t="e">
        <f xml:space="preserve"> IF(#REF!="", "",#REF!)</f>
        <v>#REF!</v>
      </c>
      <c r="K68" s="65" t="e">
        <f xml:space="preserve"> IF(#REF!="", "",#REF!)</f>
        <v>#REF!</v>
      </c>
      <c r="L68" s="65" t="e">
        <f xml:space="preserve"> IF(#REF!="", "",#REF!)</f>
        <v>#REF!</v>
      </c>
      <c r="M68" s="66" t="e">
        <f xml:space="preserve"> IF(#REF!="", "",#REF!)</f>
        <v>#REF!</v>
      </c>
      <c r="N68" s="66" t="e">
        <f xml:space="preserve"> IF(#REF!="", "",#REF!)</f>
        <v>#REF!</v>
      </c>
      <c r="O68" s="66" t="e">
        <f xml:space="preserve"> IF(#REF!="", "",#REF!)</f>
        <v>#REF!</v>
      </c>
      <c r="P68" s="65" t="e">
        <f xml:space="preserve"> IF(#REF!="", "",#REF!)</f>
        <v>#REF!</v>
      </c>
      <c r="Q68" s="66" t="e">
        <f>IF(A68="","",#REF!)</f>
        <v>#REF!</v>
      </c>
      <c r="R68" s="65" t="e">
        <f xml:space="preserve"> IF(Q68="", "",#REF!)</f>
        <v>#REF!</v>
      </c>
      <c r="S68" s="65" t="e">
        <f xml:space="preserve"> IF(Q68="", "",#REF!)</f>
        <v>#REF!</v>
      </c>
      <c r="T68" s="65" t="e">
        <f xml:space="preserve"> IF(Q68="", "",#REF!)</f>
        <v>#REF!</v>
      </c>
      <c r="U68" s="65" t="e">
        <f xml:space="preserve"> IF(Q68="", "",#REF!)</f>
        <v>#REF!</v>
      </c>
      <c r="V68" s="65" t="e">
        <f xml:space="preserve"> IF(#REF!="", "",#REF!)</f>
        <v>#REF!</v>
      </c>
      <c r="W68" s="65" t="e">
        <f xml:space="preserve"> IF(#REF!="", "",#REF!)</f>
        <v>#REF!</v>
      </c>
      <c r="X68" s="66" t="e">
        <f>IF(Y68="", "", IF($L68="男", VLOOKUP(Y68, データ!$B$2:$C$101, 2, FALSE), IF($L68="女", VLOOKUP(Y68, データ!$F$2:$H$101, 2, FALSE), "")))</f>
        <v>#REF!</v>
      </c>
      <c r="Y68" s="65" t="e">
        <f>IF(A68="","", IF(#REF!="", "",#REF!))</f>
        <v>#REF!</v>
      </c>
      <c r="Z68" s="65" t="e">
        <f xml:space="preserve"> IF(#REF!="", "",#REF!)</f>
        <v>#REF!</v>
      </c>
      <c r="AA68" s="65" t="e">
        <f xml:space="preserve"> IF(#REF!="", "",#REF!)</f>
        <v>#REF!</v>
      </c>
      <c r="AB68" s="65" t="e">
        <f xml:space="preserve"> IF(#REF!="", "",#REF!)</f>
        <v>#REF!</v>
      </c>
      <c r="AC68" s="65" t="e">
        <f xml:space="preserve"> IF(#REF!="", "",#REF!)</f>
        <v>#REF!</v>
      </c>
      <c r="AD68" s="66" t="e">
        <f>IF(AE68="", "", IF($L68="男", VLOOKUP(AE68, データ!$B$2:$C$101, 2, FALSE), IF($L68="女", VLOOKUP(AE68, データ!$F$2:$H$101, 2, FALSE), "")))</f>
        <v>#REF!</v>
      </c>
      <c r="AE68" s="65" t="e">
        <f>IF(A68="","", IF(#REF!="", "",#REF!))</f>
        <v>#REF!</v>
      </c>
      <c r="AF68" s="65" t="e">
        <f xml:space="preserve"> IF(#REF!="", "",#REF!)</f>
        <v>#REF!</v>
      </c>
      <c r="AG68" s="65" t="e">
        <f xml:space="preserve"> IF(#REF!="", "",#REF!)</f>
        <v>#REF!</v>
      </c>
      <c r="AH68" s="65" t="e">
        <f xml:space="preserve"> IF(#REF!="", "",#REF!)</f>
        <v>#REF!</v>
      </c>
      <c r="AI68" s="65" t="e">
        <f xml:space="preserve"> IF(#REF!="", "",#REF!)</f>
        <v>#REF!</v>
      </c>
      <c r="AJ68" s="66" t="e">
        <f>IF(AK68="", "", IF($L68="男", VLOOKUP(AK68, データ!$B$2:$C$101, 2, FALSE), IF($L68="女", VLOOKUP(AK68, データ!$F$2:$H$101, 2, FALSE), "")))</f>
        <v>#REF!</v>
      </c>
      <c r="AK68" s="65" t="e">
        <f>IF(A68="","", IF(#REF!="", "",#REF!))</f>
        <v>#REF!</v>
      </c>
      <c r="AL68" s="65" t="e">
        <f xml:space="preserve"> IF(#REF!="", "",#REF!)</f>
        <v>#REF!</v>
      </c>
      <c r="AM68" s="65" t="e">
        <f xml:space="preserve"> IF(#REF!="", "",#REF!)</f>
        <v>#REF!</v>
      </c>
      <c r="AN68" s="65" t="e">
        <f xml:space="preserve"> IF(#REF!="", "",#REF!)</f>
        <v>#REF!</v>
      </c>
      <c r="AO68" s="65" t="e">
        <f xml:space="preserve"> IF(#REF!="", "",#REF!)</f>
        <v>#REF!</v>
      </c>
      <c r="AP68" s="66" t="e">
        <f>IF(AQ68="", "", IF($L68="男", VLOOKUP(AQ68, データ!$B$2:$C$101, 2, FALSE), IF($L68="女", VLOOKUP(AQ68, データ!$F$2:$H$101, 2, FALSE), "")))</f>
        <v>#REF!</v>
      </c>
      <c r="AQ68" s="65" t="e">
        <f>IF(A68="","", IF(#REF!="", "",#REF!))</f>
        <v>#REF!</v>
      </c>
      <c r="AR68" s="65" t="e">
        <f xml:space="preserve"> IF(#REF!="", "",#REF!)</f>
        <v>#REF!</v>
      </c>
      <c r="AS68" s="65" t="e">
        <f xml:space="preserve"> IF(#REF!="", "",#REF!)</f>
        <v>#REF!</v>
      </c>
      <c r="AT68" s="65" t="e">
        <f xml:space="preserve"> IF(#REF!="", "",#REF!)</f>
        <v>#REF!</v>
      </c>
      <c r="AU68" s="65" t="e">
        <f xml:space="preserve"> IF(#REF!="", "",#REF!)</f>
        <v>#REF!</v>
      </c>
      <c r="AV68" s="66" t="e">
        <f>IF(AW68="", "", IF($L68="男", VLOOKUP(AW68, データ!$B$2:$C$101, 2, FALSE), IF($L68="女", VLOOKUP(AW68, データ!$F$2:$H$101, 2, FALSE), "")))</f>
        <v>#REF!</v>
      </c>
      <c r="AW68" s="65" t="e">
        <f>IF(A68="","", IF(#REF!="", "",#REF!))</f>
        <v>#REF!</v>
      </c>
      <c r="AX68" s="65" t="e">
        <f xml:space="preserve"> IF(#REF!="", "",#REF!)</f>
        <v>#REF!</v>
      </c>
      <c r="AY68" s="65" t="e">
        <f xml:space="preserve"> IF(#REF!="", "",#REF!)</f>
        <v>#REF!</v>
      </c>
      <c r="AZ68" s="65" t="e">
        <f xml:space="preserve"> IF(#REF!="", "",#REF!)</f>
        <v>#REF!</v>
      </c>
      <c r="BA68" s="65" t="e">
        <f xml:space="preserve"> IF(#REF!="", "",#REF!)</f>
        <v>#REF!</v>
      </c>
      <c r="BB68" s="65" t="e">
        <f t="shared" ref="BB68:BB131" si="9">IF(A68="","",TRIM(C68&amp;"　"&amp;D68))</f>
        <v>#REF!</v>
      </c>
    </row>
    <row r="69" spans="1:54">
      <c r="A69" s="66" t="e">
        <f>#REF!</f>
        <v>#REF!</v>
      </c>
      <c r="B69" s="66" t="e">
        <f xml:space="preserve"> IF(#REF!="", "",#REF!)</f>
        <v>#REF!</v>
      </c>
      <c r="C69" s="65" t="e">
        <f xml:space="preserve"> IF(#REF!="", "",#REF!)</f>
        <v>#REF!</v>
      </c>
      <c r="D69" s="65" t="e">
        <f xml:space="preserve"> IF(#REF!="", "",#REF!)</f>
        <v>#REF!</v>
      </c>
      <c r="E69" s="65" t="e">
        <f t="shared" si="5"/>
        <v>#REF!</v>
      </c>
      <c r="F69" s="65" t="e">
        <f t="shared" si="6"/>
        <v>#REF!</v>
      </c>
      <c r="G69" s="65" t="e">
        <f t="shared" si="7"/>
        <v>#REF!</v>
      </c>
      <c r="H69" s="65" t="e">
        <f t="shared" si="8"/>
        <v>#REF!</v>
      </c>
      <c r="I69" s="65" t="e">
        <f xml:space="preserve"> IF(#REF!="", "",#REF!)</f>
        <v>#REF!</v>
      </c>
      <c r="J69" s="65" t="e">
        <f xml:space="preserve"> IF(#REF!="", "",#REF!)</f>
        <v>#REF!</v>
      </c>
      <c r="K69" s="65" t="e">
        <f xml:space="preserve"> IF(#REF!="", "",#REF!)</f>
        <v>#REF!</v>
      </c>
      <c r="L69" s="65" t="e">
        <f xml:space="preserve"> IF(#REF!="", "",#REF!)</f>
        <v>#REF!</v>
      </c>
      <c r="M69" s="66" t="e">
        <f xml:space="preserve"> IF(#REF!="", "",#REF!)</f>
        <v>#REF!</v>
      </c>
      <c r="N69" s="66" t="e">
        <f xml:space="preserve"> IF(#REF!="", "",#REF!)</f>
        <v>#REF!</v>
      </c>
      <c r="O69" s="66" t="e">
        <f xml:space="preserve"> IF(#REF!="", "",#REF!)</f>
        <v>#REF!</v>
      </c>
      <c r="P69" s="65" t="e">
        <f xml:space="preserve"> IF(#REF!="", "",#REF!)</f>
        <v>#REF!</v>
      </c>
      <c r="Q69" s="66" t="e">
        <f>IF(A69="","",#REF!)</f>
        <v>#REF!</v>
      </c>
      <c r="R69" s="65" t="e">
        <f xml:space="preserve"> IF(Q69="", "",#REF!)</f>
        <v>#REF!</v>
      </c>
      <c r="S69" s="65" t="e">
        <f xml:space="preserve"> IF(Q69="", "",#REF!)</f>
        <v>#REF!</v>
      </c>
      <c r="T69" s="65" t="e">
        <f xml:space="preserve"> IF(Q69="", "",#REF!)</f>
        <v>#REF!</v>
      </c>
      <c r="U69" s="65" t="e">
        <f xml:space="preserve"> IF(Q69="", "",#REF!)</f>
        <v>#REF!</v>
      </c>
      <c r="V69" s="65" t="e">
        <f xml:space="preserve"> IF(#REF!="", "",#REF!)</f>
        <v>#REF!</v>
      </c>
      <c r="W69" s="65" t="e">
        <f xml:space="preserve"> IF(#REF!="", "",#REF!)</f>
        <v>#REF!</v>
      </c>
      <c r="X69" s="66" t="e">
        <f>IF(Y69="", "", IF($L69="男", VLOOKUP(Y69, データ!$B$2:$C$101, 2, FALSE), IF($L69="女", VLOOKUP(Y69, データ!$F$2:$H$101, 2, FALSE), "")))</f>
        <v>#REF!</v>
      </c>
      <c r="Y69" s="65" t="e">
        <f>IF(A69="","", IF(#REF!="", "",#REF!))</f>
        <v>#REF!</v>
      </c>
      <c r="Z69" s="65" t="e">
        <f xml:space="preserve"> IF(#REF!="", "",#REF!)</f>
        <v>#REF!</v>
      </c>
      <c r="AA69" s="65" t="e">
        <f xml:space="preserve"> IF(#REF!="", "",#REF!)</f>
        <v>#REF!</v>
      </c>
      <c r="AB69" s="65" t="e">
        <f xml:space="preserve"> IF(#REF!="", "",#REF!)</f>
        <v>#REF!</v>
      </c>
      <c r="AC69" s="65" t="e">
        <f xml:space="preserve"> IF(#REF!="", "",#REF!)</f>
        <v>#REF!</v>
      </c>
      <c r="AD69" s="66" t="e">
        <f>IF(AE69="", "", IF($L69="男", VLOOKUP(AE69, データ!$B$2:$C$101, 2, FALSE), IF($L69="女", VLOOKUP(AE69, データ!$F$2:$H$101, 2, FALSE), "")))</f>
        <v>#REF!</v>
      </c>
      <c r="AE69" s="65" t="e">
        <f>IF(A69="","", IF(#REF!="", "",#REF!))</f>
        <v>#REF!</v>
      </c>
      <c r="AF69" s="65" t="e">
        <f xml:space="preserve"> IF(#REF!="", "",#REF!)</f>
        <v>#REF!</v>
      </c>
      <c r="AG69" s="65" t="e">
        <f xml:space="preserve"> IF(#REF!="", "",#REF!)</f>
        <v>#REF!</v>
      </c>
      <c r="AH69" s="65" t="e">
        <f xml:space="preserve"> IF(#REF!="", "",#REF!)</f>
        <v>#REF!</v>
      </c>
      <c r="AI69" s="65" t="e">
        <f xml:space="preserve"> IF(#REF!="", "",#REF!)</f>
        <v>#REF!</v>
      </c>
      <c r="AJ69" s="66" t="e">
        <f>IF(AK69="", "", IF($L69="男", VLOOKUP(AK69, データ!$B$2:$C$101, 2, FALSE), IF($L69="女", VLOOKUP(AK69, データ!$F$2:$H$101, 2, FALSE), "")))</f>
        <v>#REF!</v>
      </c>
      <c r="AK69" s="65" t="e">
        <f>IF(A69="","", IF(#REF!="", "",#REF!))</f>
        <v>#REF!</v>
      </c>
      <c r="AL69" s="65" t="e">
        <f xml:space="preserve"> IF(#REF!="", "",#REF!)</f>
        <v>#REF!</v>
      </c>
      <c r="AM69" s="65" t="e">
        <f xml:space="preserve"> IF(#REF!="", "",#REF!)</f>
        <v>#REF!</v>
      </c>
      <c r="AN69" s="65" t="e">
        <f xml:space="preserve"> IF(#REF!="", "",#REF!)</f>
        <v>#REF!</v>
      </c>
      <c r="AO69" s="65" t="e">
        <f xml:space="preserve"> IF(#REF!="", "",#REF!)</f>
        <v>#REF!</v>
      </c>
      <c r="AP69" s="66" t="e">
        <f>IF(AQ69="", "", IF($L69="男", VLOOKUP(AQ69, データ!$B$2:$C$101, 2, FALSE), IF($L69="女", VLOOKUP(AQ69, データ!$F$2:$H$101, 2, FALSE), "")))</f>
        <v>#REF!</v>
      </c>
      <c r="AQ69" s="65" t="e">
        <f>IF(A69="","", IF(#REF!="", "",#REF!))</f>
        <v>#REF!</v>
      </c>
      <c r="AR69" s="65" t="e">
        <f xml:space="preserve"> IF(#REF!="", "",#REF!)</f>
        <v>#REF!</v>
      </c>
      <c r="AS69" s="65" t="e">
        <f xml:space="preserve"> IF(#REF!="", "",#REF!)</f>
        <v>#REF!</v>
      </c>
      <c r="AT69" s="65" t="e">
        <f xml:space="preserve"> IF(#REF!="", "",#REF!)</f>
        <v>#REF!</v>
      </c>
      <c r="AU69" s="65" t="e">
        <f xml:space="preserve"> IF(#REF!="", "",#REF!)</f>
        <v>#REF!</v>
      </c>
      <c r="AV69" s="66" t="e">
        <f>IF(AW69="", "", IF($L69="男", VLOOKUP(AW69, データ!$B$2:$C$101, 2, FALSE), IF($L69="女", VLOOKUP(AW69, データ!$F$2:$H$101, 2, FALSE), "")))</f>
        <v>#REF!</v>
      </c>
      <c r="AW69" s="65" t="e">
        <f>IF(A69="","", IF(#REF!="", "",#REF!))</f>
        <v>#REF!</v>
      </c>
      <c r="AX69" s="65" t="e">
        <f xml:space="preserve"> IF(#REF!="", "",#REF!)</f>
        <v>#REF!</v>
      </c>
      <c r="AY69" s="65" t="e">
        <f xml:space="preserve"> IF(#REF!="", "",#REF!)</f>
        <v>#REF!</v>
      </c>
      <c r="AZ69" s="65" t="e">
        <f xml:space="preserve"> IF(#REF!="", "",#REF!)</f>
        <v>#REF!</v>
      </c>
      <c r="BA69" s="65" t="e">
        <f xml:space="preserve"> IF(#REF!="", "",#REF!)</f>
        <v>#REF!</v>
      </c>
      <c r="BB69" s="65" t="e">
        <f t="shared" si="9"/>
        <v>#REF!</v>
      </c>
    </row>
    <row r="70" spans="1:54">
      <c r="A70" s="66" t="e">
        <f>#REF!</f>
        <v>#REF!</v>
      </c>
      <c r="B70" s="66" t="e">
        <f xml:space="preserve"> IF(#REF!="", "",#REF!)</f>
        <v>#REF!</v>
      </c>
      <c r="C70" s="65" t="e">
        <f xml:space="preserve"> IF(#REF!="", "",#REF!)</f>
        <v>#REF!</v>
      </c>
      <c r="D70" s="65" t="e">
        <f xml:space="preserve"> IF(#REF!="", "",#REF!)</f>
        <v>#REF!</v>
      </c>
      <c r="E70" s="65" t="e">
        <f t="shared" si="5"/>
        <v>#REF!</v>
      </c>
      <c r="F70" s="65" t="e">
        <f t="shared" si="6"/>
        <v>#REF!</v>
      </c>
      <c r="G70" s="65" t="e">
        <f t="shared" si="7"/>
        <v>#REF!</v>
      </c>
      <c r="H70" s="65" t="e">
        <f t="shared" si="8"/>
        <v>#REF!</v>
      </c>
      <c r="I70" s="65" t="e">
        <f xml:space="preserve"> IF(#REF!="", "",#REF!)</f>
        <v>#REF!</v>
      </c>
      <c r="J70" s="65" t="e">
        <f xml:space="preserve"> IF(#REF!="", "",#REF!)</f>
        <v>#REF!</v>
      </c>
      <c r="K70" s="65" t="e">
        <f xml:space="preserve"> IF(#REF!="", "",#REF!)</f>
        <v>#REF!</v>
      </c>
      <c r="L70" s="65" t="e">
        <f xml:space="preserve"> IF(#REF!="", "",#REF!)</f>
        <v>#REF!</v>
      </c>
      <c r="M70" s="66" t="e">
        <f xml:space="preserve"> IF(#REF!="", "",#REF!)</f>
        <v>#REF!</v>
      </c>
      <c r="N70" s="66" t="e">
        <f xml:space="preserve"> IF(#REF!="", "",#REF!)</f>
        <v>#REF!</v>
      </c>
      <c r="O70" s="66" t="e">
        <f xml:space="preserve"> IF(#REF!="", "",#REF!)</f>
        <v>#REF!</v>
      </c>
      <c r="P70" s="65" t="e">
        <f xml:space="preserve"> IF(#REF!="", "",#REF!)</f>
        <v>#REF!</v>
      </c>
      <c r="Q70" s="66" t="e">
        <f>IF(A70="","",#REF!)</f>
        <v>#REF!</v>
      </c>
      <c r="R70" s="65" t="e">
        <f xml:space="preserve"> IF(Q70="", "",#REF!)</f>
        <v>#REF!</v>
      </c>
      <c r="S70" s="65" t="e">
        <f xml:space="preserve"> IF(Q70="", "",#REF!)</f>
        <v>#REF!</v>
      </c>
      <c r="T70" s="65" t="e">
        <f xml:space="preserve"> IF(Q70="", "",#REF!)</f>
        <v>#REF!</v>
      </c>
      <c r="U70" s="65" t="e">
        <f xml:space="preserve"> IF(Q70="", "",#REF!)</f>
        <v>#REF!</v>
      </c>
      <c r="V70" s="65" t="e">
        <f xml:space="preserve"> IF(#REF!="", "",#REF!)</f>
        <v>#REF!</v>
      </c>
      <c r="W70" s="65" t="e">
        <f xml:space="preserve"> IF(#REF!="", "",#REF!)</f>
        <v>#REF!</v>
      </c>
      <c r="X70" s="66" t="e">
        <f>IF(Y70="", "", IF($L70="男", VLOOKUP(Y70, データ!$B$2:$C$101, 2, FALSE), IF($L70="女", VLOOKUP(Y70, データ!$F$2:$H$101, 2, FALSE), "")))</f>
        <v>#REF!</v>
      </c>
      <c r="Y70" s="65" t="e">
        <f>IF(A70="","", IF(#REF!="", "",#REF!))</f>
        <v>#REF!</v>
      </c>
      <c r="Z70" s="65" t="e">
        <f xml:space="preserve"> IF(#REF!="", "",#REF!)</f>
        <v>#REF!</v>
      </c>
      <c r="AA70" s="65" t="e">
        <f xml:space="preserve"> IF(#REF!="", "",#REF!)</f>
        <v>#REF!</v>
      </c>
      <c r="AB70" s="65" t="e">
        <f xml:space="preserve"> IF(#REF!="", "",#REF!)</f>
        <v>#REF!</v>
      </c>
      <c r="AC70" s="65" t="e">
        <f xml:space="preserve"> IF(#REF!="", "",#REF!)</f>
        <v>#REF!</v>
      </c>
      <c r="AD70" s="66" t="e">
        <f>IF(AE70="", "", IF($L70="男", VLOOKUP(AE70, データ!$B$2:$C$101, 2, FALSE), IF($L70="女", VLOOKUP(AE70, データ!$F$2:$H$101, 2, FALSE), "")))</f>
        <v>#REF!</v>
      </c>
      <c r="AE70" s="65" t="e">
        <f>IF(A70="","", IF(#REF!="", "",#REF!))</f>
        <v>#REF!</v>
      </c>
      <c r="AF70" s="65" t="e">
        <f xml:space="preserve"> IF(#REF!="", "",#REF!)</f>
        <v>#REF!</v>
      </c>
      <c r="AG70" s="65" t="e">
        <f xml:space="preserve"> IF(#REF!="", "",#REF!)</f>
        <v>#REF!</v>
      </c>
      <c r="AH70" s="65" t="e">
        <f xml:space="preserve"> IF(#REF!="", "",#REF!)</f>
        <v>#REF!</v>
      </c>
      <c r="AI70" s="65" t="e">
        <f xml:space="preserve"> IF(#REF!="", "",#REF!)</f>
        <v>#REF!</v>
      </c>
      <c r="AJ70" s="66" t="e">
        <f>IF(AK70="", "", IF($L70="男", VLOOKUP(AK70, データ!$B$2:$C$101, 2, FALSE), IF($L70="女", VLOOKUP(AK70, データ!$F$2:$H$101, 2, FALSE), "")))</f>
        <v>#REF!</v>
      </c>
      <c r="AK70" s="65" t="e">
        <f>IF(A70="","", IF(#REF!="", "",#REF!))</f>
        <v>#REF!</v>
      </c>
      <c r="AL70" s="65" t="e">
        <f xml:space="preserve"> IF(#REF!="", "",#REF!)</f>
        <v>#REF!</v>
      </c>
      <c r="AM70" s="65" t="e">
        <f xml:space="preserve"> IF(#REF!="", "",#REF!)</f>
        <v>#REF!</v>
      </c>
      <c r="AN70" s="65" t="e">
        <f xml:space="preserve"> IF(#REF!="", "",#REF!)</f>
        <v>#REF!</v>
      </c>
      <c r="AO70" s="65" t="e">
        <f xml:space="preserve"> IF(#REF!="", "",#REF!)</f>
        <v>#REF!</v>
      </c>
      <c r="AP70" s="66" t="e">
        <f>IF(AQ70="", "", IF($L70="男", VLOOKUP(AQ70, データ!$B$2:$C$101, 2, FALSE), IF($L70="女", VLOOKUP(AQ70, データ!$F$2:$H$101, 2, FALSE), "")))</f>
        <v>#REF!</v>
      </c>
      <c r="AQ70" s="65" t="e">
        <f>IF(A70="","", IF(#REF!="", "",#REF!))</f>
        <v>#REF!</v>
      </c>
      <c r="AR70" s="65" t="e">
        <f xml:space="preserve"> IF(#REF!="", "",#REF!)</f>
        <v>#REF!</v>
      </c>
      <c r="AS70" s="65" t="e">
        <f xml:space="preserve"> IF(#REF!="", "",#REF!)</f>
        <v>#REF!</v>
      </c>
      <c r="AT70" s="65" t="e">
        <f xml:space="preserve"> IF(#REF!="", "",#REF!)</f>
        <v>#REF!</v>
      </c>
      <c r="AU70" s="65" t="e">
        <f xml:space="preserve"> IF(#REF!="", "",#REF!)</f>
        <v>#REF!</v>
      </c>
      <c r="AV70" s="66" t="e">
        <f>IF(AW70="", "", IF($L70="男", VLOOKUP(AW70, データ!$B$2:$C$101, 2, FALSE), IF($L70="女", VLOOKUP(AW70, データ!$F$2:$H$101, 2, FALSE), "")))</f>
        <v>#REF!</v>
      </c>
      <c r="AW70" s="65" t="e">
        <f>IF(A70="","", IF(#REF!="", "",#REF!))</f>
        <v>#REF!</v>
      </c>
      <c r="AX70" s="65" t="e">
        <f xml:space="preserve"> IF(#REF!="", "",#REF!)</f>
        <v>#REF!</v>
      </c>
      <c r="AY70" s="65" t="e">
        <f xml:space="preserve"> IF(#REF!="", "",#REF!)</f>
        <v>#REF!</v>
      </c>
      <c r="AZ70" s="65" t="e">
        <f xml:space="preserve"> IF(#REF!="", "",#REF!)</f>
        <v>#REF!</v>
      </c>
      <c r="BA70" s="65" t="e">
        <f xml:space="preserve"> IF(#REF!="", "",#REF!)</f>
        <v>#REF!</v>
      </c>
      <c r="BB70" s="65" t="e">
        <f t="shared" si="9"/>
        <v>#REF!</v>
      </c>
    </row>
    <row r="71" spans="1:54">
      <c r="A71" s="66" t="e">
        <f>#REF!</f>
        <v>#REF!</v>
      </c>
      <c r="B71" s="66" t="e">
        <f xml:space="preserve"> IF(#REF!="", "",#REF!)</f>
        <v>#REF!</v>
      </c>
      <c r="C71" s="65" t="e">
        <f xml:space="preserve"> IF(#REF!="", "",#REF!)</f>
        <v>#REF!</v>
      </c>
      <c r="D71" s="65" t="e">
        <f xml:space="preserve"> IF(#REF!="", "",#REF!)</f>
        <v>#REF!</v>
      </c>
      <c r="E71" s="65" t="e">
        <f t="shared" si="5"/>
        <v>#REF!</v>
      </c>
      <c r="F71" s="65" t="e">
        <f t="shared" si="6"/>
        <v>#REF!</v>
      </c>
      <c r="G71" s="65" t="e">
        <f t="shared" si="7"/>
        <v>#REF!</v>
      </c>
      <c r="H71" s="65" t="e">
        <f t="shared" si="8"/>
        <v>#REF!</v>
      </c>
      <c r="I71" s="65" t="e">
        <f xml:space="preserve"> IF(#REF!="", "",#REF!)</f>
        <v>#REF!</v>
      </c>
      <c r="J71" s="65" t="e">
        <f xml:space="preserve"> IF(#REF!="", "",#REF!)</f>
        <v>#REF!</v>
      </c>
      <c r="K71" s="65" t="e">
        <f xml:space="preserve"> IF(#REF!="", "",#REF!)</f>
        <v>#REF!</v>
      </c>
      <c r="L71" s="65" t="e">
        <f xml:space="preserve"> IF(#REF!="", "",#REF!)</f>
        <v>#REF!</v>
      </c>
      <c r="M71" s="66" t="e">
        <f xml:space="preserve"> IF(#REF!="", "",#REF!)</f>
        <v>#REF!</v>
      </c>
      <c r="N71" s="66" t="e">
        <f xml:space="preserve"> IF(#REF!="", "",#REF!)</f>
        <v>#REF!</v>
      </c>
      <c r="O71" s="66" t="e">
        <f xml:space="preserve"> IF(#REF!="", "",#REF!)</f>
        <v>#REF!</v>
      </c>
      <c r="P71" s="65" t="e">
        <f xml:space="preserve"> IF(#REF!="", "",#REF!)</f>
        <v>#REF!</v>
      </c>
      <c r="Q71" s="66" t="e">
        <f>IF(A71="","",#REF!)</f>
        <v>#REF!</v>
      </c>
      <c r="R71" s="65" t="e">
        <f xml:space="preserve"> IF(Q71="", "",#REF!)</f>
        <v>#REF!</v>
      </c>
      <c r="S71" s="65" t="e">
        <f xml:space="preserve"> IF(Q71="", "",#REF!)</f>
        <v>#REF!</v>
      </c>
      <c r="T71" s="65" t="e">
        <f xml:space="preserve"> IF(Q71="", "",#REF!)</f>
        <v>#REF!</v>
      </c>
      <c r="U71" s="65" t="e">
        <f xml:space="preserve"> IF(Q71="", "",#REF!)</f>
        <v>#REF!</v>
      </c>
      <c r="V71" s="65" t="e">
        <f xml:space="preserve"> IF(#REF!="", "",#REF!)</f>
        <v>#REF!</v>
      </c>
      <c r="W71" s="65" t="e">
        <f xml:space="preserve"> IF(#REF!="", "",#REF!)</f>
        <v>#REF!</v>
      </c>
      <c r="X71" s="66" t="e">
        <f>IF(Y71="", "", IF($L71="男", VLOOKUP(Y71, データ!$B$2:$C$101, 2, FALSE), IF($L71="女", VLOOKUP(Y71, データ!$F$2:$H$101, 2, FALSE), "")))</f>
        <v>#REF!</v>
      </c>
      <c r="Y71" s="65" t="e">
        <f>IF(A71="","", IF(#REF!="", "",#REF!))</f>
        <v>#REF!</v>
      </c>
      <c r="Z71" s="65" t="e">
        <f xml:space="preserve"> IF(#REF!="", "",#REF!)</f>
        <v>#REF!</v>
      </c>
      <c r="AA71" s="65" t="e">
        <f xml:space="preserve"> IF(#REF!="", "",#REF!)</f>
        <v>#REF!</v>
      </c>
      <c r="AB71" s="65" t="e">
        <f xml:space="preserve"> IF(#REF!="", "",#REF!)</f>
        <v>#REF!</v>
      </c>
      <c r="AC71" s="65" t="e">
        <f xml:space="preserve"> IF(#REF!="", "",#REF!)</f>
        <v>#REF!</v>
      </c>
      <c r="AD71" s="66" t="e">
        <f>IF(AE71="", "", IF($L71="男", VLOOKUP(AE71, データ!$B$2:$C$101, 2, FALSE), IF($L71="女", VLOOKUP(AE71, データ!$F$2:$H$101, 2, FALSE), "")))</f>
        <v>#REF!</v>
      </c>
      <c r="AE71" s="65" t="e">
        <f>IF(A71="","", IF(#REF!="", "",#REF!))</f>
        <v>#REF!</v>
      </c>
      <c r="AF71" s="65" t="e">
        <f xml:space="preserve"> IF(#REF!="", "",#REF!)</f>
        <v>#REF!</v>
      </c>
      <c r="AG71" s="65" t="e">
        <f xml:space="preserve"> IF(#REF!="", "",#REF!)</f>
        <v>#REF!</v>
      </c>
      <c r="AH71" s="65" t="e">
        <f xml:space="preserve"> IF(#REF!="", "",#REF!)</f>
        <v>#REF!</v>
      </c>
      <c r="AI71" s="65" t="e">
        <f xml:space="preserve"> IF(#REF!="", "",#REF!)</f>
        <v>#REF!</v>
      </c>
      <c r="AJ71" s="66" t="e">
        <f>IF(AK71="", "", IF($L71="男", VLOOKUP(AK71, データ!$B$2:$C$101, 2, FALSE), IF($L71="女", VLOOKUP(AK71, データ!$F$2:$H$101, 2, FALSE), "")))</f>
        <v>#REF!</v>
      </c>
      <c r="AK71" s="65" t="e">
        <f>IF(A71="","", IF(#REF!="", "",#REF!))</f>
        <v>#REF!</v>
      </c>
      <c r="AL71" s="65" t="e">
        <f xml:space="preserve"> IF(#REF!="", "",#REF!)</f>
        <v>#REF!</v>
      </c>
      <c r="AM71" s="65" t="e">
        <f xml:space="preserve"> IF(#REF!="", "",#REF!)</f>
        <v>#REF!</v>
      </c>
      <c r="AN71" s="65" t="e">
        <f xml:space="preserve"> IF(#REF!="", "",#REF!)</f>
        <v>#REF!</v>
      </c>
      <c r="AO71" s="65" t="e">
        <f xml:space="preserve"> IF(#REF!="", "",#REF!)</f>
        <v>#REF!</v>
      </c>
      <c r="AP71" s="66" t="e">
        <f>IF(AQ71="", "", IF($L71="男", VLOOKUP(AQ71, データ!$B$2:$C$101, 2, FALSE), IF($L71="女", VLOOKUP(AQ71, データ!$F$2:$H$101, 2, FALSE), "")))</f>
        <v>#REF!</v>
      </c>
      <c r="AQ71" s="65" t="e">
        <f>IF(A71="","", IF(#REF!="", "",#REF!))</f>
        <v>#REF!</v>
      </c>
      <c r="AR71" s="65" t="e">
        <f xml:space="preserve"> IF(#REF!="", "",#REF!)</f>
        <v>#REF!</v>
      </c>
      <c r="AS71" s="65" t="e">
        <f xml:space="preserve"> IF(#REF!="", "",#REF!)</f>
        <v>#REF!</v>
      </c>
      <c r="AT71" s="65" t="e">
        <f xml:space="preserve"> IF(#REF!="", "",#REF!)</f>
        <v>#REF!</v>
      </c>
      <c r="AU71" s="65" t="e">
        <f xml:space="preserve"> IF(#REF!="", "",#REF!)</f>
        <v>#REF!</v>
      </c>
      <c r="AV71" s="66" t="e">
        <f>IF(AW71="", "", IF($L71="男", VLOOKUP(AW71, データ!$B$2:$C$101, 2, FALSE), IF($L71="女", VLOOKUP(AW71, データ!$F$2:$H$101, 2, FALSE), "")))</f>
        <v>#REF!</v>
      </c>
      <c r="AW71" s="65" t="e">
        <f>IF(A71="","", IF(#REF!="", "",#REF!))</f>
        <v>#REF!</v>
      </c>
      <c r="AX71" s="65" t="e">
        <f xml:space="preserve"> IF(#REF!="", "",#REF!)</f>
        <v>#REF!</v>
      </c>
      <c r="AY71" s="65" t="e">
        <f xml:space="preserve"> IF(#REF!="", "",#REF!)</f>
        <v>#REF!</v>
      </c>
      <c r="AZ71" s="65" t="e">
        <f xml:space="preserve"> IF(#REF!="", "",#REF!)</f>
        <v>#REF!</v>
      </c>
      <c r="BA71" s="65" t="e">
        <f xml:space="preserve"> IF(#REF!="", "",#REF!)</f>
        <v>#REF!</v>
      </c>
      <c r="BB71" s="65" t="e">
        <f t="shared" si="9"/>
        <v>#REF!</v>
      </c>
    </row>
    <row r="72" spans="1:54">
      <c r="A72" s="66" t="e">
        <f>#REF!</f>
        <v>#REF!</v>
      </c>
      <c r="B72" s="66" t="e">
        <f xml:space="preserve"> IF(#REF!="", "",#REF!)</f>
        <v>#REF!</v>
      </c>
      <c r="C72" s="65" t="e">
        <f xml:space="preserve"> IF(#REF!="", "",#REF!)</f>
        <v>#REF!</v>
      </c>
      <c r="D72" s="65" t="e">
        <f xml:space="preserve"> IF(#REF!="", "",#REF!)</f>
        <v>#REF!</v>
      </c>
      <c r="E72" s="65" t="e">
        <f t="shared" si="5"/>
        <v>#REF!</v>
      </c>
      <c r="F72" s="65" t="e">
        <f t="shared" si="6"/>
        <v>#REF!</v>
      </c>
      <c r="G72" s="65" t="e">
        <f t="shared" si="7"/>
        <v>#REF!</v>
      </c>
      <c r="H72" s="65" t="e">
        <f t="shared" si="8"/>
        <v>#REF!</v>
      </c>
      <c r="I72" s="65" t="e">
        <f xml:space="preserve"> IF(#REF!="", "",#REF!)</f>
        <v>#REF!</v>
      </c>
      <c r="J72" s="65" t="e">
        <f xml:space="preserve"> IF(#REF!="", "",#REF!)</f>
        <v>#REF!</v>
      </c>
      <c r="K72" s="65" t="e">
        <f xml:space="preserve"> IF(#REF!="", "",#REF!)</f>
        <v>#REF!</v>
      </c>
      <c r="L72" s="65" t="e">
        <f xml:space="preserve"> IF(#REF!="", "",#REF!)</f>
        <v>#REF!</v>
      </c>
      <c r="M72" s="66" t="e">
        <f xml:space="preserve"> IF(#REF!="", "",#REF!)</f>
        <v>#REF!</v>
      </c>
      <c r="N72" s="66" t="e">
        <f xml:space="preserve"> IF(#REF!="", "",#REF!)</f>
        <v>#REF!</v>
      </c>
      <c r="O72" s="66" t="e">
        <f xml:space="preserve"> IF(#REF!="", "",#REF!)</f>
        <v>#REF!</v>
      </c>
      <c r="P72" s="65" t="e">
        <f xml:space="preserve"> IF(#REF!="", "",#REF!)</f>
        <v>#REF!</v>
      </c>
      <c r="Q72" s="66" t="e">
        <f>IF(A72="","",#REF!)</f>
        <v>#REF!</v>
      </c>
      <c r="R72" s="65" t="e">
        <f xml:space="preserve"> IF(Q72="", "",#REF!)</f>
        <v>#REF!</v>
      </c>
      <c r="S72" s="65" t="e">
        <f xml:space="preserve"> IF(Q72="", "",#REF!)</f>
        <v>#REF!</v>
      </c>
      <c r="T72" s="65" t="e">
        <f xml:space="preserve"> IF(Q72="", "",#REF!)</f>
        <v>#REF!</v>
      </c>
      <c r="U72" s="65" t="e">
        <f xml:space="preserve"> IF(Q72="", "",#REF!)</f>
        <v>#REF!</v>
      </c>
      <c r="V72" s="65" t="e">
        <f xml:space="preserve"> IF(#REF!="", "",#REF!)</f>
        <v>#REF!</v>
      </c>
      <c r="W72" s="65" t="e">
        <f xml:space="preserve"> IF(#REF!="", "",#REF!)</f>
        <v>#REF!</v>
      </c>
      <c r="X72" s="66" t="e">
        <f>IF(Y72="", "", IF($L72="男", VLOOKUP(Y72, データ!$B$2:$C$101, 2, FALSE), IF($L72="女", VLOOKUP(Y72, データ!$F$2:$H$101, 2, FALSE), "")))</f>
        <v>#REF!</v>
      </c>
      <c r="Y72" s="65" t="e">
        <f>IF(A72="","", IF(#REF!="", "",#REF!))</f>
        <v>#REF!</v>
      </c>
      <c r="Z72" s="65" t="e">
        <f xml:space="preserve"> IF(#REF!="", "",#REF!)</f>
        <v>#REF!</v>
      </c>
      <c r="AA72" s="65" t="e">
        <f xml:space="preserve"> IF(#REF!="", "",#REF!)</f>
        <v>#REF!</v>
      </c>
      <c r="AB72" s="65" t="e">
        <f xml:space="preserve"> IF(#REF!="", "",#REF!)</f>
        <v>#REF!</v>
      </c>
      <c r="AC72" s="65" t="e">
        <f xml:space="preserve"> IF(#REF!="", "",#REF!)</f>
        <v>#REF!</v>
      </c>
      <c r="AD72" s="66" t="e">
        <f>IF(AE72="", "", IF($L72="男", VLOOKUP(AE72, データ!$B$2:$C$101, 2, FALSE), IF($L72="女", VLOOKUP(AE72, データ!$F$2:$H$101, 2, FALSE), "")))</f>
        <v>#REF!</v>
      </c>
      <c r="AE72" s="65" t="e">
        <f>IF(A72="","", IF(#REF!="", "",#REF!))</f>
        <v>#REF!</v>
      </c>
      <c r="AF72" s="65" t="e">
        <f xml:space="preserve"> IF(#REF!="", "",#REF!)</f>
        <v>#REF!</v>
      </c>
      <c r="AG72" s="65" t="e">
        <f xml:space="preserve"> IF(#REF!="", "",#REF!)</f>
        <v>#REF!</v>
      </c>
      <c r="AH72" s="65" t="e">
        <f xml:space="preserve"> IF(#REF!="", "",#REF!)</f>
        <v>#REF!</v>
      </c>
      <c r="AI72" s="65" t="e">
        <f xml:space="preserve"> IF(#REF!="", "",#REF!)</f>
        <v>#REF!</v>
      </c>
      <c r="AJ72" s="66" t="e">
        <f>IF(AK72="", "", IF($L72="男", VLOOKUP(AK72, データ!$B$2:$C$101, 2, FALSE), IF($L72="女", VLOOKUP(AK72, データ!$F$2:$H$101, 2, FALSE), "")))</f>
        <v>#REF!</v>
      </c>
      <c r="AK72" s="65" t="e">
        <f>IF(A72="","", IF(#REF!="", "",#REF!))</f>
        <v>#REF!</v>
      </c>
      <c r="AL72" s="65" t="e">
        <f xml:space="preserve"> IF(#REF!="", "",#REF!)</f>
        <v>#REF!</v>
      </c>
      <c r="AM72" s="65" t="e">
        <f xml:space="preserve"> IF(#REF!="", "",#REF!)</f>
        <v>#REF!</v>
      </c>
      <c r="AN72" s="65" t="e">
        <f xml:space="preserve"> IF(#REF!="", "",#REF!)</f>
        <v>#REF!</v>
      </c>
      <c r="AO72" s="65" t="e">
        <f xml:space="preserve"> IF(#REF!="", "",#REF!)</f>
        <v>#REF!</v>
      </c>
      <c r="AP72" s="66" t="e">
        <f>IF(AQ72="", "", IF($L72="男", VLOOKUP(AQ72, データ!$B$2:$C$101, 2, FALSE), IF($L72="女", VLOOKUP(AQ72, データ!$F$2:$H$101, 2, FALSE), "")))</f>
        <v>#REF!</v>
      </c>
      <c r="AQ72" s="65" t="e">
        <f>IF(A72="","", IF(#REF!="", "",#REF!))</f>
        <v>#REF!</v>
      </c>
      <c r="AR72" s="65" t="e">
        <f xml:space="preserve"> IF(#REF!="", "",#REF!)</f>
        <v>#REF!</v>
      </c>
      <c r="AS72" s="65" t="e">
        <f xml:space="preserve"> IF(#REF!="", "",#REF!)</f>
        <v>#REF!</v>
      </c>
      <c r="AT72" s="65" t="e">
        <f xml:space="preserve"> IF(#REF!="", "",#REF!)</f>
        <v>#REF!</v>
      </c>
      <c r="AU72" s="65" t="e">
        <f xml:space="preserve"> IF(#REF!="", "",#REF!)</f>
        <v>#REF!</v>
      </c>
      <c r="AV72" s="66" t="e">
        <f>IF(AW72="", "", IF($L72="男", VLOOKUP(AW72, データ!$B$2:$C$101, 2, FALSE), IF($L72="女", VLOOKUP(AW72, データ!$F$2:$H$101, 2, FALSE), "")))</f>
        <v>#REF!</v>
      </c>
      <c r="AW72" s="65" t="e">
        <f>IF(A72="","", IF(#REF!="", "",#REF!))</f>
        <v>#REF!</v>
      </c>
      <c r="AX72" s="65" t="e">
        <f xml:space="preserve"> IF(#REF!="", "",#REF!)</f>
        <v>#REF!</v>
      </c>
      <c r="AY72" s="65" t="e">
        <f xml:space="preserve"> IF(#REF!="", "",#REF!)</f>
        <v>#REF!</v>
      </c>
      <c r="AZ72" s="65" t="e">
        <f xml:space="preserve"> IF(#REF!="", "",#REF!)</f>
        <v>#REF!</v>
      </c>
      <c r="BA72" s="65" t="e">
        <f xml:space="preserve"> IF(#REF!="", "",#REF!)</f>
        <v>#REF!</v>
      </c>
      <c r="BB72" s="65" t="e">
        <f t="shared" si="9"/>
        <v>#REF!</v>
      </c>
    </row>
    <row r="73" spans="1:54">
      <c r="A73" s="66" t="e">
        <f>#REF!</f>
        <v>#REF!</v>
      </c>
      <c r="B73" s="66" t="e">
        <f xml:space="preserve"> IF(#REF!="", "",#REF!)</f>
        <v>#REF!</v>
      </c>
      <c r="C73" s="65" t="e">
        <f xml:space="preserve"> IF(#REF!="", "",#REF!)</f>
        <v>#REF!</v>
      </c>
      <c r="D73" s="65" t="e">
        <f xml:space="preserve"> IF(#REF!="", "",#REF!)</f>
        <v>#REF!</v>
      </c>
      <c r="E73" s="65" t="e">
        <f t="shared" si="5"/>
        <v>#REF!</v>
      </c>
      <c r="F73" s="65" t="e">
        <f t="shared" si="6"/>
        <v>#REF!</v>
      </c>
      <c r="G73" s="65" t="e">
        <f t="shared" si="7"/>
        <v>#REF!</v>
      </c>
      <c r="H73" s="65" t="e">
        <f t="shared" si="8"/>
        <v>#REF!</v>
      </c>
      <c r="I73" s="65" t="e">
        <f xml:space="preserve"> IF(#REF!="", "",#REF!)</f>
        <v>#REF!</v>
      </c>
      <c r="J73" s="65" t="e">
        <f xml:space="preserve"> IF(#REF!="", "",#REF!)</f>
        <v>#REF!</v>
      </c>
      <c r="K73" s="65" t="e">
        <f xml:space="preserve"> IF(#REF!="", "",#REF!)</f>
        <v>#REF!</v>
      </c>
      <c r="L73" s="65" t="e">
        <f xml:space="preserve"> IF(#REF!="", "",#REF!)</f>
        <v>#REF!</v>
      </c>
      <c r="M73" s="66" t="e">
        <f xml:space="preserve"> IF(#REF!="", "",#REF!)</f>
        <v>#REF!</v>
      </c>
      <c r="N73" s="66" t="e">
        <f xml:space="preserve"> IF(#REF!="", "",#REF!)</f>
        <v>#REF!</v>
      </c>
      <c r="O73" s="66" t="e">
        <f xml:space="preserve"> IF(#REF!="", "",#REF!)</f>
        <v>#REF!</v>
      </c>
      <c r="P73" s="65" t="e">
        <f xml:space="preserve"> IF(#REF!="", "",#REF!)</f>
        <v>#REF!</v>
      </c>
      <c r="Q73" s="66" t="e">
        <f>IF(A73="","",#REF!)</f>
        <v>#REF!</v>
      </c>
      <c r="R73" s="65" t="e">
        <f xml:space="preserve"> IF(Q73="", "",#REF!)</f>
        <v>#REF!</v>
      </c>
      <c r="S73" s="65" t="e">
        <f xml:space="preserve"> IF(Q73="", "",#REF!)</f>
        <v>#REF!</v>
      </c>
      <c r="T73" s="65" t="e">
        <f xml:space="preserve"> IF(Q73="", "",#REF!)</f>
        <v>#REF!</v>
      </c>
      <c r="U73" s="65" t="e">
        <f xml:space="preserve"> IF(Q73="", "",#REF!)</f>
        <v>#REF!</v>
      </c>
      <c r="V73" s="65" t="e">
        <f xml:space="preserve"> IF(#REF!="", "",#REF!)</f>
        <v>#REF!</v>
      </c>
      <c r="W73" s="65" t="e">
        <f xml:space="preserve"> IF(#REF!="", "",#REF!)</f>
        <v>#REF!</v>
      </c>
      <c r="X73" s="66" t="e">
        <f>IF(Y73="", "", IF($L73="男", VLOOKUP(Y73, データ!$B$2:$C$101, 2, FALSE), IF($L73="女", VLOOKUP(Y73, データ!$F$2:$H$101, 2, FALSE), "")))</f>
        <v>#REF!</v>
      </c>
      <c r="Y73" s="65" t="e">
        <f>IF(A73="","", IF(#REF!="", "",#REF!))</f>
        <v>#REF!</v>
      </c>
      <c r="Z73" s="65" t="e">
        <f xml:space="preserve"> IF(#REF!="", "",#REF!)</f>
        <v>#REF!</v>
      </c>
      <c r="AA73" s="65" t="e">
        <f xml:space="preserve"> IF(#REF!="", "",#REF!)</f>
        <v>#REF!</v>
      </c>
      <c r="AB73" s="65" t="e">
        <f xml:space="preserve"> IF(#REF!="", "",#REF!)</f>
        <v>#REF!</v>
      </c>
      <c r="AC73" s="65" t="e">
        <f xml:space="preserve"> IF(#REF!="", "",#REF!)</f>
        <v>#REF!</v>
      </c>
      <c r="AD73" s="66" t="e">
        <f>IF(AE73="", "", IF($L73="男", VLOOKUP(AE73, データ!$B$2:$C$101, 2, FALSE), IF($L73="女", VLOOKUP(AE73, データ!$F$2:$H$101, 2, FALSE), "")))</f>
        <v>#REF!</v>
      </c>
      <c r="AE73" s="65" t="e">
        <f>IF(A73="","", IF(#REF!="", "",#REF!))</f>
        <v>#REF!</v>
      </c>
      <c r="AF73" s="65" t="e">
        <f xml:space="preserve"> IF(#REF!="", "",#REF!)</f>
        <v>#REF!</v>
      </c>
      <c r="AG73" s="65" t="e">
        <f xml:space="preserve"> IF(#REF!="", "",#REF!)</f>
        <v>#REF!</v>
      </c>
      <c r="AH73" s="65" t="e">
        <f xml:space="preserve"> IF(#REF!="", "",#REF!)</f>
        <v>#REF!</v>
      </c>
      <c r="AI73" s="65" t="e">
        <f xml:space="preserve"> IF(#REF!="", "",#REF!)</f>
        <v>#REF!</v>
      </c>
      <c r="AJ73" s="66" t="e">
        <f>IF(AK73="", "", IF($L73="男", VLOOKUP(AK73, データ!$B$2:$C$101, 2, FALSE), IF($L73="女", VLOOKUP(AK73, データ!$F$2:$H$101, 2, FALSE), "")))</f>
        <v>#REF!</v>
      </c>
      <c r="AK73" s="65" t="e">
        <f>IF(A73="","", IF(#REF!="", "",#REF!))</f>
        <v>#REF!</v>
      </c>
      <c r="AL73" s="65" t="e">
        <f xml:space="preserve"> IF(#REF!="", "",#REF!)</f>
        <v>#REF!</v>
      </c>
      <c r="AM73" s="65" t="e">
        <f xml:space="preserve"> IF(#REF!="", "",#REF!)</f>
        <v>#REF!</v>
      </c>
      <c r="AN73" s="65" t="e">
        <f xml:space="preserve"> IF(#REF!="", "",#REF!)</f>
        <v>#REF!</v>
      </c>
      <c r="AO73" s="65" t="e">
        <f xml:space="preserve"> IF(#REF!="", "",#REF!)</f>
        <v>#REF!</v>
      </c>
      <c r="AP73" s="66" t="e">
        <f>IF(AQ73="", "", IF($L73="男", VLOOKUP(AQ73, データ!$B$2:$C$101, 2, FALSE), IF($L73="女", VLOOKUP(AQ73, データ!$F$2:$H$101, 2, FALSE), "")))</f>
        <v>#REF!</v>
      </c>
      <c r="AQ73" s="65" t="e">
        <f>IF(A73="","", IF(#REF!="", "",#REF!))</f>
        <v>#REF!</v>
      </c>
      <c r="AR73" s="65" t="e">
        <f xml:space="preserve"> IF(#REF!="", "",#REF!)</f>
        <v>#REF!</v>
      </c>
      <c r="AS73" s="65" t="e">
        <f xml:space="preserve"> IF(#REF!="", "",#REF!)</f>
        <v>#REF!</v>
      </c>
      <c r="AT73" s="65" t="e">
        <f xml:space="preserve"> IF(#REF!="", "",#REF!)</f>
        <v>#REF!</v>
      </c>
      <c r="AU73" s="65" t="e">
        <f xml:space="preserve"> IF(#REF!="", "",#REF!)</f>
        <v>#REF!</v>
      </c>
      <c r="AV73" s="66" t="e">
        <f>IF(AW73="", "", IF($L73="男", VLOOKUP(AW73, データ!$B$2:$C$101, 2, FALSE), IF($L73="女", VLOOKUP(AW73, データ!$F$2:$H$101, 2, FALSE), "")))</f>
        <v>#REF!</v>
      </c>
      <c r="AW73" s="65" t="e">
        <f>IF(A73="","", IF(#REF!="", "",#REF!))</f>
        <v>#REF!</v>
      </c>
      <c r="AX73" s="65" t="e">
        <f xml:space="preserve"> IF(#REF!="", "",#REF!)</f>
        <v>#REF!</v>
      </c>
      <c r="AY73" s="65" t="e">
        <f xml:space="preserve"> IF(#REF!="", "",#REF!)</f>
        <v>#REF!</v>
      </c>
      <c r="AZ73" s="65" t="e">
        <f xml:space="preserve"> IF(#REF!="", "",#REF!)</f>
        <v>#REF!</v>
      </c>
      <c r="BA73" s="65" t="e">
        <f xml:space="preserve"> IF(#REF!="", "",#REF!)</f>
        <v>#REF!</v>
      </c>
      <c r="BB73" s="65" t="e">
        <f t="shared" si="9"/>
        <v>#REF!</v>
      </c>
    </row>
    <row r="74" spans="1:54">
      <c r="A74" s="66" t="e">
        <f>#REF!</f>
        <v>#REF!</v>
      </c>
      <c r="B74" s="66" t="e">
        <f xml:space="preserve"> IF(#REF!="", "",#REF!)</f>
        <v>#REF!</v>
      </c>
      <c r="C74" s="65" t="e">
        <f xml:space="preserve"> IF(#REF!="", "",#REF!)</f>
        <v>#REF!</v>
      </c>
      <c r="D74" s="65" t="e">
        <f xml:space="preserve"> IF(#REF!="", "",#REF!)</f>
        <v>#REF!</v>
      </c>
      <c r="E74" s="65" t="e">
        <f t="shared" si="5"/>
        <v>#REF!</v>
      </c>
      <c r="F74" s="65" t="e">
        <f t="shared" si="6"/>
        <v>#REF!</v>
      </c>
      <c r="G74" s="65" t="e">
        <f t="shared" si="7"/>
        <v>#REF!</v>
      </c>
      <c r="H74" s="65" t="e">
        <f t="shared" si="8"/>
        <v>#REF!</v>
      </c>
      <c r="I74" s="65" t="e">
        <f xml:space="preserve"> IF(#REF!="", "",#REF!)</f>
        <v>#REF!</v>
      </c>
      <c r="J74" s="65" t="e">
        <f xml:space="preserve"> IF(#REF!="", "",#REF!)</f>
        <v>#REF!</v>
      </c>
      <c r="K74" s="65" t="e">
        <f xml:space="preserve"> IF(#REF!="", "",#REF!)</f>
        <v>#REF!</v>
      </c>
      <c r="L74" s="65" t="e">
        <f xml:space="preserve"> IF(#REF!="", "",#REF!)</f>
        <v>#REF!</v>
      </c>
      <c r="M74" s="66" t="e">
        <f xml:space="preserve"> IF(#REF!="", "",#REF!)</f>
        <v>#REF!</v>
      </c>
      <c r="N74" s="66" t="e">
        <f xml:space="preserve"> IF(#REF!="", "",#REF!)</f>
        <v>#REF!</v>
      </c>
      <c r="O74" s="66" t="e">
        <f xml:space="preserve"> IF(#REF!="", "",#REF!)</f>
        <v>#REF!</v>
      </c>
      <c r="P74" s="65" t="e">
        <f xml:space="preserve"> IF(#REF!="", "",#REF!)</f>
        <v>#REF!</v>
      </c>
      <c r="Q74" s="66" t="e">
        <f>IF(A74="","",#REF!)</f>
        <v>#REF!</v>
      </c>
      <c r="R74" s="65" t="e">
        <f xml:space="preserve"> IF(Q74="", "",#REF!)</f>
        <v>#REF!</v>
      </c>
      <c r="S74" s="65" t="e">
        <f xml:space="preserve"> IF(Q74="", "",#REF!)</f>
        <v>#REF!</v>
      </c>
      <c r="T74" s="65" t="e">
        <f xml:space="preserve"> IF(Q74="", "",#REF!)</f>
        <v>#REF!</v>
      </c>
      <c r="U74" s="65" t="e">
        <f xml:space="preserve"> IF(Q74="", "",#REF!)</f>
        <v>#REF!</v>
      </c>
      <c r="V74" s="65" t="e">
        <f xml:space="preserve"> IF(#REF!="", "",#REF!)</f>
        <v>#REF!</v>
      </c>
      <c r="W74" s="65" t="e">
        <f xml:space="preserve"> IF(#REF!="", "",#REF!)</f>
        <v>#REF!</v>
      </c>
      <c r="X74" s="66" t="e">
        <f>IF(Y74="", "", IF($L74="男", VLOOKUP(Y74, データ!$B$2:$C$101, 2, FALSE), IF($L74="女", VLOOKUP(Y74, データ!$F$2:$H$101, 2, FALSE), "")))</f>
        <v>#REF!</v>
      </c>
      <c r="Y74" s="65" t="e">
        <f>IF(A74="","", IF(#REF!="", "",#REF!))</f>
        <v>#REF!</v>
      </c>
      <c r="Z74" s="65" t="e">
        <f xml:space="preserve"> IF(#REF!="", "",#REF!)</f>
        <v>#REF!</v>
      </c>
      <c r="AA74" s="65" t="e">
        <f xml:space="preserve"> IF(#REF!="", "",#REF!)</f>
        <v>#REF!</v>
      </c>
      <c r="AB74" s="65" t="e">
        <f xml:space="preserve"> IF(#REF!="", "",#REF!)</f>
        <v>#REF!</v>
      </c>
      <c r="AC74" s="65" t="e">
        <f xml:space="preserve"> IF(#REF!="", "",#REF!)</f>
        <v>#REF!</v>
      </c>
      <c r="AD74" s="66" t="e">
        <f>IF(AE74="", "", IF($L74="男", VLOOKUP(AE74, データ!$B$2:$C$101, 2, FALSE), IF($L74="女", VLOOKUP(AE74, データ!$F$2:$H$101, 2, FALSE), "")))</f>
        <v>#REF!</v>
      </c>
      <c r="AE74" s="65" t="e">
        <f>IF(A74="","", IF(#REF!="", "",#REF!))</f>
        <v>#REF!</v>
      </c>
      <c r="AF74" s="65" t="e">
        <f xml:space="preserve"> IF(#REF!="", "",#REF!)</f>
        <v>#REF!</v>
      </c>
      <c r="AG74" s="65" t="e">
        <f xml:space="preserve"> IF(#REF!="", "",#REF!)</f>
        <v>#REF!</v>
      </c>
      <c r="AH74" s="65" t="e">
        <f xml:space="preserve"> IF(#REF!="", "",#REF!)</f>
        <v>#REF!</v>
      </c>
      <c r="AI74" s="65" t="e">
        <f xml:space="preserve"> IF(#REF!="", "",#REF!)</f>
        <v>#REF!</v>
      </c>
      <c r="AJ74" s="66" t="e">
        <f>IF(AK74="", "", IF($L74="男", VLOOKUP(AK74, データ!$B$2:$C$101, 2, FALSE), IF($L74="女", VLOOKUP(AK74, データ!$F$2:$H$101, 2, FALSE), "")))</f>
        <v>#REF!</v>
      </c>
      <c r="AK74" s="65" t="e">
        <f>IF(A74="","", IF(#REF!="", "",#REF!))</f>
        <v>#REF!</v>
      </c>
      <c r="AL74" s="65" t="e">
        <f xml:space="preserve"> IF(#REF!="", "",#REF!)</f>
        <v>#REF!</v>
      </c>
      <c r="AM74" s="65" t="e">
        <f xml:space="preserve"> IF(#REF!="", "",#REF!)</f>
        <v>#REF!</v>
      </c>
      <c r="AN74" s="65" t="e">
        <f xml:space="preserve"> IF(#REF!="", "",#REF!)</f>
        <v>#REF!</v>
      </c>
      <c r="AO74" s="65" t="e">
        <f xml:space="preserve"> IF(#REF!="", "",#REF!)</f>
        <v>#REF!</v>
      </c>
      <c r="AP74" s="66" t="e">
        <f>IF(AQ74="", "", IF($L74="男", VLOOKUP(AQ74, データ!$B$2:$C$101, 2, FALSE), IF($L74="女", VLOOKUP(AQ74, データ!$F$2:$H$101, 2, FALSE), "")))</f>
        <v>#REF!</v>
      </c>
      <c r="AQ74" s="65" t="e">
        <f>IF(A74="","", IF(#REF!="", "",#REF!))</f>
        <v>#REF!</v>
      </c>
      <c r="AR74" s="65" t="e">
        <f xml:space="preserve"> IF(#REF!="", "",#REF!)</f>
        <v>#REF!</v>
      </c>
      <c r="AS74" s="65" t="e">
        <f xml:space="preserve"> IF(#REF!="", "",#REF!)</f>
        <v>#REF!</v>
      </c>
      <c r="AT74" s="65" t="e">
        <f xml:space="preserve"> IF(#REF!="", "",#REF!)</f>
        <v>#REF!</v>
      </c>
      <c r="AU74" s="65" t="e">
        <f xml:space="preserve"> IF(#REF!="", "",#REF!)</f>
        <v>#REF!</v>
      </c>
      <c r="AV74" s="66" t="e">
        <f>IF(AW74="", "", IF($L74="男", VLOOKUP(AW74, データ!$B$2:$C$101, 2, FALSE), IF($L74="女", VLOOKUP(AW74, データ!$F$2:$H$101, 2, FALSE), "")))</f>
        <v>#REF!</v>
      </c>
      <c r="AW74" s="65" t="e">
        <f>IF(A74="","", IF(#REF!="", "",#REF!))</f>
        <v>#REF!</v>
      </c>
      <c r="AX74" s="65" t="e">
        <f xml:space="preserve"> IF(#REF!="", "",#REF!)</f>
        <v>#REF!</v>
      </c>
      <c r="AY74" s="65" t="e">
        <f xml:space="preserve"> IF(#REF!="", "",#REF!)</f>
        <v>#REF!</v>
      </c>
      <c r="AZ74" s="65" t="e">
        <f xml:space="preserve"> IF(#REF!="", "",#REF!)</f>
        <v>#REF!</v>
      </c>
      <c r="BA74" s="65" t="e">
        <f xml:space="preserve"> IF(#REF!="", "",#REF!)</f>
        <v>#REF!</v>
      </c>
      <c r="BB74" s="65" t="e">
        <f t="shared" si="9"/>
        <v>#REF!</v>
      </c>
    </row>
    <row r="75" spans="1:54">
      <c r="A75" s="66" t="e">
        <f>#REF!</f>
        <v>#REF!</v>
      </c>
      <c r="B75" s="66" t="e">
        <f xml:space="preserve"> IF(#REF!="", "",#REF!)</f>
        <v>#REF!</v>
      </c>
      <c r="C75" s="65" t="e">
        <f xml:space="preserve"> IF(#REF!="", "",#REF!)</f>
        <v>#REF!</v>
      </c>
      <c r="D75" s="65" t="e">
        <f xml:space="preserve"> IF(#REF!="", "",#REF!)</f>
        <v>#REF!</v>
      </c>
      <c r="E75" s="65" t="e">
        <f t="shared" si="5"/>
        <v>#REF!</v>
      </c>
      <c r="F75" s="65" t="e">
        <f t="shared" si="6"/>
        <v>#REF!</v>
      </c>
      <c r="G75" s="65" t="e">
        <f t="shared" si="7"/>
        <v>#REF!</v>
      </c>
      <c r="H75" s="65" t="e">
        <f t="shared" si="8"/>
        <v>#REF!</v>
      </c>
      <c r="I75" s="65" t="e">
        <f xml:space="preserve"> IF(#REF!="", "",#REF!)</f>
        <v>#REF!</v>
      </c>
      <c r="J75" s="65" t="e">
        <f xml:space="preserve"> IF(#REF!="", "",#REF!)</f>
        <v>#REF!</v>
      </c>
      <c r="K75" s="65" t="e">
        <f xml:space="preserve"> IF(#REF!="", "",#REF!)</f>
        <v>#REF!</v>
      </c>
      <c r="L75" s="65" t="e">
        <f xml:space="preserve"> IF(#REF!="", "",#REF!)</f>
        <v>#REF!</v>
      </c>
      <c r="M75" s="66" t="e">
        <f xml:space="preserve"> IF(#REF!="", "",#REF!)</f>
        <v>#REF!</v>
      </c>
      <c r="N75" s="66" t="e">
        <f xml:space="preserve"> IF(#REF!="", "",#REF!)</f>
        <v>#REF!</v>
      </c>
      <c r="O75" s="66" t="e">
        <f xml:space="preserve"> IF(#REF!="", "",#REF!)</f>
        <v>#REF!</v>
      </c>
      <c r="P75" s="65" t="e">
        <f xml:space="preserve"> IF(#REF!="", "",#REF!)</f>
        <v>#REF!</v>
      </c>
      <c r="Q75" s="66" t="e">
        <f>IF(A75="","",#REF!)</f>
        <v>#REF!</v>
      </c>
      <c r="R75" s="65" t="e">
        <f xml:space="preserve"> IF(Q75="", "",#REF!)</f>
        <v>#REF!</v>
      </c>
      <c r="S75" s="65" t="e">
        <f xml:space="preserve"> IF(Q75="", "",#REF!)</f>
        <v>#REF!</v>
      </c>
      <c r="T75" s="65" t="e">
        <f xml:space="preserve"> IF(Q75="", "",#REF!)</f>
        <v>#REF!</v>
      </c>
      <c r="U75" s="65" t="e">
        <f xml:space="preserve"> IF(Q75="", "",#REF!)</f>
        <v>#REF!</v>
      </c>
      <c r="V75" s="65" t="e">
        <f xml:space="preserve"> IF(#REF!="", "",#REF!)</f>
        <v>#REF!</v>
      </c>
      <c r="W75" s="65" t="e">
        <f xml:space="preserve"> IF(#REF!="", "",#REF!)</f>
        <v>#REF!</v>
      </c>
      <c r="X75" s="66" t="e">
        <f>IF(Y75="", "", IF($L75="男", VLOOKUP(Y75, データ!$B$2:$C$101, 2, FALSE), IF($L75="女", VLOOKUP(Y75, データ!$F$2:$H$101, 2, FALSE), "")))</f>
        <v>#REF!</v>
      </c>
      <c r="Y75" s="65" t="e">
        <f>IF(A75="","", IF(#REF!="", "",#REF!))</f>
        <v>#REF!</v>
      </c>
      <c r="Z75" s="65" t="e">
        <f xml:space="preserve"> IF(#REF!="", "",#REF!)</f>
        <v>#REF!</v>
      </c>
      <c r="AA75" s="65" t="e">
        <f xml:space="preserve"> IF(#REF!="", "",#REF!)</f>
        <v>#REF!</v>
      </c>
      <c r="AB75" s="65" t="e">
        <f xml:space="preserve"> IF(#REF!="", "",#REF!)</f>
        <v>#REF!</v>
      </c>
      <c r="AC75" s="65" t="e">
        <f xml:space="preserve"> IF(#REF!="", "",#REF!)</f>
        <v>#REF!</v>
      </c>
      <c r="AD75" s="66" t="e">
        <f>IF(AE75="", "", IF($L75="男", VLOOKUP(AE75, データ!$B$2:$C$101, 2, FALSE), IF($L75="女", VLOOKUP(AE75, データ!$F$2:$H$101, 2, FALSE), "")))</f>
        <v>#REF!</v>
      </c>
      <c r="AE75" s="65" t="e">
        <f>IF(A75="","", IF(#REF!="", "",#REF!))</f>
        <v>#REF!</v>
      </c>
      <c r="AF75" s="65" t="e">
        <f xml:space="preserve"> IF(#REF!="", "",#REF!)</f>
        <v>#REF!</v>
      </c>
      <c r="AG75" s="65" t="e">
        <f xml:space="preserve"> IF(#REF!="", "",#REF!)</f>
        <v>#REF!</v>
      </c>
      <c r="AH75" s="65" t="e">
        <f xml:space="preserve"> IF(#REF!="", "",#REF!)</f>
        <v>#REF!</v>
      </c>
      <c r="AI75" s="65" t="e">
        <f xml:space="preserve"> IF(#REF!="", "",#REF!)</f>
        <v>#REF!</v>
      </c>
      <c r="AJ75" s="66" t="e">
        <f>IF(AK75="", "", IF($L75="男", VLOOKUP(AK75, データ!$B$2:$C$101, 2, FALSE), IF($L75="女", VLOOKUP(AK75, データ!$F$2:$H$101, 2, FALSE), "")))</f>
        <v>#REF!</v>
      </c>
      <c r="AK75" s="65" t="e">
        <f>IF(A75="","", IF(#REF!="", "",#REF!))</f>
        <v>#REF!</v>
      </c>
      <c r="AL75" s="65" t="e">
        <f xml:space="preserve"> IF(#REF!="", "",#REF!)</f>
        <v>#REF!</v>
      </c>
      <c r="AM75" s="65" t="e">
        <f xml:space="preserve"> IF(#REF!="", "",#REF!)</f>
        <v>#REF!</v>
      </c>
      <c r="AN75" s="65" t="e">
        <f xml:space="preserve"> IF(#REF!="", "",#REF!)</f>
        <v>#REF!</v>
      </c>
      <c r="AO75" s="65" t="e">
        <f xml:space="preserve"> IF(#REF!="", "",#REF!)</f>
        <v>#REF!</v>
      </c>
      <c r="AP75" s="66" t="e">
        <f>IF(AQ75="", "", IF($L75="男", VLOOKUP(AQ75, データ!$B$2:$C$101, 2, FALSE), IF($L75="女", VLOOKUP(AQ75, データ!$F$2:$H$101, 2, FALSE), "")))</f>
        <v>#REF!</v>
      </c>
      <c r="AQ75" s="65" t="e">
        <f>IF(A75="","", IF(#REF!="", "",#REF!))</f>
        <v>#REF!</v>
      </c>
      <c r="AR75" s="65" t="e">
        <f xml:space="preserve"> IF(#REF!="", "",#REF!)</f>
        <v>#REF!</v>
      </c>
      <c r="AS75" s="65" t="e">
        <f xml:space="preserve"> IF(#REF!="", "",#REF!)</f>
        <v>#REF!</v>
      </c>
      <c r="AT75" s="65" t="e">
        <f xml:space="preserve"> IF(#REF!="", "",#REF!)</f>
        <v>#REF!</v>
      </c>
      <c r="AU75" s="65" t="e">
        <f xml:space="preserve"> IF(#REF!="", "",#REF!)</f>
        <v>#REF!</v>
      </c>
      <c r="AV75" s="66" t="e">
        <f>IF(AW75="", "", IF($L75="男", VLOOKUP(AW75, データ!$B$2:$C$101, 2, FALSE), IF($L75="女", VLOOKUP(AW75, データ!$F$2:$H$101, 2, FALSE), "")))</f>
        <v>#REF!</v>
      </c>
      <c r="AW75" s="65" t="e">
        <f>IF(A75="","", IF(#REF!="", "",#REF!))</f>
        <v>#REF!</v>
      </c>
      <c r="AX75" s="65" t="e">
        <f xml:space="preserve"> IF(#REF!="", "",#REF!)</f>
        <v>#REF!</v>
      </c>
      <c r="AY75" s="65" t="e">
        <f xml:space="preserve"> IF(#REF!="", "",#REF!)</f>
        <v>#REF!</v>
      </c>
      <c r="AZ75" s="65" t="e">
        <f xml:space="preserve"> IF(#REF!="", "",#REF!)</f>
        <v>#REF!</v>
      </c>
      <c r="BA75" s="65" t="e">
        <f xml:space="preserve"> IF(#REF!="", "",#REF!)</f>
        <v>#REF!</v>
      </c>
      <c r="BB75" s="65" t="e">
        <f t="shared" si="9"/>
        <v>#REF!</v>
      </c>
    </row>
    <row r="76" spans="1:54">
      <c r="A76" s="66" t="e">
        <f>#REF!</f>
        <v>#REF!</v>
      </c>
      <c r="B76" s="66" t="e">
        <f xml:space="preserve"> IF(#REF!="", "",#REF!)</f>
        <v>#REF!</v>
      </c>
      <c r="C76" s="65" t="e">
        <f xml:space="preserve"> IF(#REF!="", "",#REF!)</f>
        <v>#REF!</v>
      </c>
      <c r="D76" s="65" t="e">
        <f xml:space="preserve"> IF(#REF!="", "",#REF!)</f>
        <v>#REF!</v>
      </c>
      <c r="E76" s="65" t="e">
        <f t="shared" si="5"/>
        <v>#REF!</v>
      </c>
      <c r="F76" s="65" t="e">
        <f t="shared" si="6"/>
        <v>#REF!</v>
      </c>
      <c r="G76" s="65" t="e">
        <f t="shared" si="7"/>
        <v>#REF!</v>
      </c>
      <c r="H76" s="65" t="e">
        <f t="shared" si="8"/>
        <v>#REF!</v>
      </c>
      <c r="I76" s="65" t="e">
        <f xml:space="preserve"> IF(#REF!="", "",#REF!)</f>
        <v>#REF!</v>
      </c>
      <c r="J76" s="65" t="e">
        <f xml:space="preserve"> IF(#REF!="", "",#REF!)</f>
        <v>#REF!</v>
      </c>
      <c r="K76" s="65" t="e">
        <f xml:space="preserve"> IF(#REF!="", "",#REF!)</f>
        <v>#REF!</v>
      </c>
      <c r="L76" s="65" t="e">
        <f xml:space="preserve"> IF(#REF!="", "",#REF!)</f>
        <v>#REF!</v>
      </c>
      <c r="M76" s="66" t="e">
        <f xml:space="preserve"> IF(#REF!="", "",#REF!)</f>
        <v>#REF!</v>
      </c>
      <c r="N76" s="66" t="e">
        <f xml:space="preserve"> IF(#REF!="", "",#REF!)</f>
        <v>#REF!</v>
      </c>
      <c r="O76" s="66" t="e">
        <f xml:space="preserve"> IF(#REF!="", "",#REF!)</f>
        <v>#REF!</v>
      </c>
      <c r="P76" s="65" t="e">
        <f xml:space="preserve"> IF(#REF!="", "",#REF!)</f>
        <v>#REF!</v>
      </c>
      <c r="Q76" s="66" t="e">
        <f>IF(A76="","",#REF!)</f>
        <v>#REF!</v>
      </c>
      <c r="R76" s="65" t="e">
        <f xml:space="preserve"> IF(Q76="", "",#REF!)</f>
        <v>#REF!</v>
      </c>
      <c r="S76" s="65" t="e">
        <f xml:space="preserve"> IF(Q76="", "",#REF!)</f>
        <v>#REF!</v>
      </c>
      <c r="T76" s="65" t="e">
        <f xml:space="preserve"> IF(Q76="", "",#REF!)</f>
        <v>#REF!</v>
      </c>
      <c r="U76" s="65" t="e">
        <f xml:space="preserve"> IF(Q76="", "",#REF!)</f>
        <v>#REF!</v>
      </c>
      <c r="V76" s="65" t="e">
        <f xml:space="preserve"> IF(#REF!="", "",#REF!)</f>
        <v>#REF!</v>
      </c>
      <c r="W76" s="65" t="e">
        <f xml:space="preserve"> IF(#REF!="", "",#REF!)</f>
        <v>#REF!</v>
      </c>
      <c r="X76" s="66" t="e">
        <f>IF(Y76="", "", IF($L76="男", VLOOKUP(Y76, データ!$B$2:$C$101, 2, FALSE), IF($L76="女", VLOOKUP(Y76, データ!$F$2:$H$101, 2, FALSE), "")))</f>
        <v>#REF!</v>
      </c>
      <c r="Y76" s="65" t="e">
        <f>IF(A76="","", IF(#REF!="", "",#REF!))</f>
        <v>#REF!</v>
      </c>
      <c r="Z76" s="65" t="e">
        <f xml:space="preserve"> IF(#REF!="", "",#REF!)</f>
        <v>#REF!</v>
      </c>
      <c r="AA76" s="65" t="e">
        <f xml:space="preserve"> IF(#REF!="", "",#REF!)</f>
        <v>#REF!</v>
      </c>
      <c r="AB76" s="65" t="e">
        <f xml:space="preserve"> IF(#REF!="", "",#REF!)</f>
        <v>#REF!</v>
      </c>
      <c r="AC76" s="65" t="e">
        <f xml:space="preserve"> IF(#REF!="", "",#REF!)</f>
        <v>#REF!</v>
      </c>
      <c r="AD76" s="66" t="e">
        <f>IF(AE76="", "", IF($L76="男", VLOOKUP(AE76, データ!$B$2:$C$101, 2, FALSE), IF($L76="女", VLOOKUP(AE76, データ!$F$2:$H$101, 2, FALSE), "")))</f>
        <v>#REF!</v>
      </c>
      <c r="AE76" s="65" t="e">
        <f>IF(A76="","", IF(#REF!="", "",#REF!))</f>
        <v>#REF!</v>
      </c>
      <c r="AF76" s="65" t="e">
        <f xml:space="preserve"> IF(#REF!="", "",#REF!)</f>
        <v>#REF!</v>
      </c>
      <c r="AG76" s="65" t="e">
        <f xml:space="preserve"> IF(#REF!="", "",#REF!)</f>
        <v>#REF!</v>
      </c>
      <c r="AH76" s="65" t="e">
        <f xml:space="preserve"> IF(#REF!="", "",#REF!)</f>
        <v>#REF!</v>
      </c>
      <c r="AI76" s="65" t="e">
        <f xml:space="preserve"> IF(#REF!="", "",#REF!)</f>
        <v>#REF!</v>
      </c>
      <c r="AJ76" s="66" t="e">
        <f>IF(AK76="", "", IF($L76="男", VLOOKUP(AK76, データ!$B$2:$C$101, 2, FALSE), IF($L76="女", VLOOKUP(AK76, データ!$F$2:$H$101, 2, FALSE), "")))</f>
        <v>#REF!</v>
      </c>
      <c r="AK76" s="65" t="e">
        <f>IF(A76="","", IF(#REF!="", "",#REF!))</f>
        <v>#REF!</v>
      </c>
      <c r="AL76" s="65" t="e">
        <f xml:space="preserve"> IF(#REF!="", "",#REF!)</f>
        <v>#REF!</v>
      </c>
      <c r="AM76" s="65" t="e">
        <f xml:space="preserve"> IF(#REF!="", "",#REF!)</f>
        <v>#REF!</v>
      </c>
      <c r="AN76" s="65" t="e">
        <f xml:space="preserve"> IF(#REF!="", "",#REF!)</f>
        <v>#REF!</v>
      </c>
      <c r="AO76" s="65" t="e">
        <f xml:space="preserve"> IF(#REF!="", "",#REF!)</f>
        <v>#REF!</v>
      </c>
      <c r="AP76" s="66" t="e">
        <f>IF(AQ76="", "", IF($L76="男", VLOOKUP(AQ76, データ!$B$2:$C$101, 2, FALSE), IF($L76="女", VLOOKUP(AQ76, データ!$F$2:$H$101, 2, FALSE), "")))</f>
        <v>#REF!</v>
      </c>
      <c r="AQ76" s="65" t="e">
        <f>IF(A76="","", IF(#REF!="", "",#REF!))</f>
        <v>#REF!</v>
      </c>
      <c r="AR76" s="65" t="e">
        <f xml:space="preserve"> IF(#REF!="", "",#REF!)</f>
        <v>#REF!</v>
      </c>
      <c r="AS76" s="65" t="e">
        <f xml:space="preserve"> IF(#REF!="", "",#REF!)</f>
        <v>#REF!</v>
      </c>
      <c r="AT76" s="65" t="e">
        <f xml:space="preserve"> IF(#REF!="", "",#REF!)</f>
        <v>#REF!</v>
      </c>
      <c r="AU76" s="65" t="e">
        <f xml:space="preserve"> IF(#REF!="", "",#REF!)</f>
        <v>#REF!</v>
      </c>
      <c r="AV76" s="66" t="e">
        <f>IF(AW76="", "", IF($L76="男", VLOOKUP(AW76, データ!$B$2:$C$101, 2, FALSE), IF($L76="女", VLOOKUP(AW76, データ!$F$2:$H$101, 2, FALSE), "")))</f>
        <v>#REF!</v>
      </c>
      <c r="AW76" s="65" t="e">
        <f>IF(A76="","", IF(#REF!="", "",#REF!))</f>
        <v>#REF!</v>
      </c>
      <c r="AX76" s="65" t="e">
        <f xml:space="preserve"> IF(#REF!="", "",#REF!)</f>
        <v>#REF!</v>
      </c>
      <c r="AY76" s="65" t="e">
        <f xml:space="preserve"> IF(#REF!="", "",#REF!)</f>
        <v>#REF!</v>
      </c>
      <c r="AZ76" s="65" t="e">
        <f xml:space="preserve"> IF(#REF!="", "",#REF!)</f>
        <v>#REF!</v>
      </c>
      <c r="BA76" s="65" t="e">
        <f xml:space="preserve"> IF(#REF!="", "",#REF!)</f>
        <v>#REF!</v>
      </c>
      <c r="BB76" s="65" t="e">
        <f t="shared" si="9"/>
        <v>#REF!</v>
      </c>
    </row>
    <row r="77" spans="1:54">
      <c r="A77" s="66" t="e">
        <f>#REF!</f>
        <v>#REF!</v>
      </c>
      <c r="B77" s="66" t="e">
        <f xml:space="preserve"> IF(#REF!="", "",#REF!)</f>
        <v>#REF!</v>
      </c>
      <c r="C77" s="65" t="e">
        <f xml:space="preserve"> IF(#REF!="", "",#REF!)</f>
        <v>#REF!</v>
      </c>
      <c r="D77" s="65" t="e">
        <f xml:space="preserve"> IF(#REF!="", "",#REF!)</f>
        <v>#REF!</v>
      </c>
      <c r="E77" s="65" t="e">
        <f t="shared" si="5"/>
        <v>#REF!</v>
      </c>
      <c r="F77" s="65" t="e">
        <f t="shared" si="6"/>
        <v>#REF!</v>
      </c>
      <c r="G77" s="65" t="e">
        <f t="shared" si="7"/>
        <v>#REF!</v>
      </c>
      <c r="H77" s="65" t="e">
        <f t="shared" si="8"/>
        <v>#REF!</v>
      </c>
      <c r="I77" s="65" t="e">
        <f xml:space="preserve"> IF(#REF!="", "",#REF!)</f>
        <v>#REF!</v>
      </c>
      <c r="J77" s="65" t="e">
        <f xml:space="preserve"> IF(#REF!="", "",#REF!)</f>
        <v>#REF!</v>
      </c>
      <c r="K77" s="65" t="e">
        <f xml:space="preserve"> IF(#REF!="", "",#REF!)</f>
        <v>#REF!</v>
      </c>
      <c r="L77" s="65" t="e">
        <f xml:space="preserve"> IF(#REF!="", "",#REF!)</f>
        <v>#REF!</v>
      </c>
      <c r="M77" s="66" t="e">
        <f xml:space="preserve"> IF(#REF!="", "",#REF!)</f>
        <v>#REF!</v>
      </c>
      <c r="N77" s="66" t="e">
        <f xml:space="preserve"> IF(#REF!="", "",#REF!)</f>
        <v>#REF!</v>
      </c>
      <c r="O77" s="66" t="e">
        <f xml:space="preserve"> IF(#REF!="", "",#REF!)</f>
        <v>#REF!</v>
      </c>
      <c r="P77" s="65" t="e">
        <f xml:space="preserve"> IF(#REF!="", "",#REF!)</f>
        <v>#REF!</v>
      </c>
      <c r="Q77" s="66" t="e">
        <f>IF(A77="","",#REF!)</f>
        <v>#REF!</v>
      </c>
      <c r="R77" s="65" t="e">
        <f xml:space="preserve"> IF(Q77="", "",#REF!)</f>
        <v>#REF!</v>
      </c>
      <c r="S77" s="65" t="e">
        <f xml:space="preserve"> IF(Q77="", "",#REF!)</f>
        <v>#REF!</v>
      </c>
      <c r="T77" s="65" t="e">
        <f xml:space="preserve"> IF(Q77="", "",#REF!)</f>
        <v>#REF!</v>
      </c>
      <c r="U77" s="65" t="e">
        <f xml:space="preserve"> IF(Q77="", "",#REF!)</f>
        <v>#REF!</v>
      </c>
      <c r="V77" s="65" t="e">
        <f xml:space="preserve"> IF(#REF!="", "",#REF!)</f>
        <v>#REF!</v>
      </c>
      <c r="W77" s="65" t="e">
        <f xml:space="preserve"> IF(#REF!="", "",#REF!)</f>
        <v>#REF!</v>
      </c>
      <c r="X77" s="66" t="e">
        <f>IF(Y77="", "", IF($L77="男", VLOOKUP(Y77, データ!$B$2:$C$101, 2, FALSE), IF($L77="女", VLOOKUP(Y77, データ!$F$2:$H$101, 2, FALSE), "")))</f>
        <v>#REF!</v>
      </c>
      <c r="Y77" s="65" t="e">
        <f>IF(A77="","", IF(#REF!="", "",#REF!))</f>
        <v>#REF!</v>
      </c>
      <c r="Z77" s="65" t="e">
        <f xml:space="preserve"> IF(#REF!="", "",#REF!)</f>
        <v>#REF!</v>
      </c>
      <c r="AA77" s="65" t="e">
        <f xml:space="preserve"> IF(#REF!="", "",#REF!)</f>
        <v>#REF!</v>
      </c>
      <c r="AB77" s="65" t="e">
        <f xml:space="preserve"> IF(#REF!="", "",#REF!)</f>
        <v>#REF!</v>
      </c>
      <c r="AC77" s="65" t="e">
        <f xml:space="preserve"> IF(#REF!="", "",#REF!)</f>
        <v>#REF!</v>
      </c>
      <c r="AD77" s="66" t="e">
        <f>IF(AE77="", "", IF($L77="男", VLOOKUP(AE77, データ!$B$2:$C$101, 2, FALSE), IF($L77="女", VLOOKUP(AE77, データ!$F$2:$H$101, 2, FALSE), "")))</f>
        <v>#REF!</v>
      </c>
      <c r="AE77" s="65" t="e">
        <f>IF(A77="","", IF(#REF!="", "",#REF!))</f>
        <v>#REF!</v>
      </c>
      <c r="AF77" s="65" t="e">
        <f xml:space="preserve"> IF(#REF!="", "",#REF!)</f>
        <v>#REF!</v>
      </c>
      <c r="AG77" s="65" t="e">
        <f xml:space="preserve"> IF(#REF!="", "",#REF!)</f>
        <v>#REF!</v>
      </c>
      <c r="AH77" s="65" t="e">
        <f xml:space="preserve"> IF(#REF!="", "",#REF!)</f>
        <v>#REF!</v>
      </c>
      <c r="AI77" s="65" t="e">
        <f xml:space="preserve"> IF(#REF!="", "",#REF!)</f>
        <v>#REF!</v>
      </c>
      <c r="AJ77" s="66" t="e">
        <f>IF(AK77="", "", IF($L77="男", VLOOKUP(AK77, データ!$B$2:$C$101, 2, FALSE), IF($L77="女", VLOOKUP(AK77, データ!$F$2:$H$101, 2, FALSE), "")))</f>
        <v>#REF!</v>
      </c>
      <c r="AK77" s="65" t="e">
        <f>IF(A77="","", IF(#REF!="", "",#REF!))</f>
        <v>#REF!</v>
      </c>
      <c r="AL77" s="65" t="e">
        <f xml:space="preserve"> IF(#REF!="", "",#REF!)</f>
        <v>#REF!</v>
      </c>
      <c r="AM77" s="65" t="e">
        <f xml:space="preserve"> IF(#REF!="", "",#REF!)</f>
        <v>#REF!</v>
      </c>
      <c r="AN77" s="65" t="e">
        <f xml:space="preserve"> IF(#REF!="", "",#REF!)</f>
        <v>#REF!</v>
      </c>
      <c r="AO77" s="65" t="e">
        <f xml:space="preserve"> IF(#REF!="", "",#REF!)</f>
        <v>#REF!</v>
      </c>
      <c r="AP77" s="66" t="e">
        <f>IF(AQ77="", "", IF($L77="男", VLOOKUP(AQ77, データ!$B$2:$C$101, 2, FALSE), IF($L77="女", VLOOKUP(AQ77, データ!$F$2:$H$101, 2, FALSE), "")))</f>
        <v>#REF!</v>
      </c>
      <c r="AQ77" s="65" t="e">
        <f>IF(A77="","", IF(#REF!="", "",#REF!))</f>
        <v>#REF!</v>
      </c>
      <c r="AR77" s="65" t="e">
        <f xml:space="preserve"> IF(#REF!="", "",#REF!)</f>
        <v>#REF!</v>
      </c>
      <c r="AS77" s="65" t="e">
        <f xml:space="preserve"> IF(#REF!="", "",#REF!)</f>
        <v>#REF!</v>
      </c>
      <c r="AT77" s="65" t="e">
        <f xml:space="preserve"> IF(#REF!="", "",#REF!)</f>
        <v>#REF!</v>
      </c>
      <c r="AU77" s="65" t="e">
        <f xml:space="preserve"> IF(#REF!="", "",#REF!)</f>
        <v>#REF!</v>
      </c>
      <c r="AV77" s="66" t="e">
        <f>IF(AW77="", "", IF($L77="男", VLOOKUP(AW77, データ!$B$2:$C$101, 2, FALSE), IF($L77="女", VLOOKUP(AW77, データ!$F$2:$H$101, 2, FALSE), "")))</f>
        <v>#REF!</v>
      </c>
      <c r="AW77" s="65" t="e">
        <f>IF(A77="","", IF(#REF!="", "",#REF!))</f>
        <v>#REF!</v>
      </c>
      <c r="AX77" s="65" t="e">
        <f xml:space="preserve"> IF(#REF!="", "",#REF!)</f>
        <v>#REF!</v>
      </c>
      <c r="AY77" s="65" t="e">
        <f xml:space="preserve"> IF(#REF!="", "",#REF!)</f>
        <v>#REF!</v>
      </c>
      <c r="AZ77" s="65" t="e">
        <f xml:space="preserve"> IF(#REF!="", "",#REF!)</f>
        <v>#REF!</v>
      </c>
      <c r="BA77" s="65" t="e">
        <f xml:space="preserve"> IF(#REF!="", "",#REF!)</f>
        <v>#REF!</v>
      </c>
      <c r="BB77" s="65" t="e">
        <f t="shared" si="9"/>
        <v>#REF!</v>
      </c>
    </row>
    <row r="78" spans="1:54">
      <c r="A78" s="66" t="e">
        <f>#REF!</f>
        <v>#REF!</v>
      </c>
      <c r="B78" s="66" t="e">
        <f xml:space="preserve"> IF(#REF!="", "",#REF!)</f>
        <v>#REF!</v>
      </c>
      <c r="C78" s="65" t="e">
        <f xml:space="preserve"> IF(#REF!="", "",#REF!)</f>
        <v>#REF!</v>
      </c>
      <c r="D78" s="65" t="e">
        <f xml:space="preserve"> IF(#REF!="", "",#REF!)</f>
        <v>#REF!</v>
      </c>
      <c r="E78" s="65" t="e">
        <f t="shared" si="5"/>
        <v>#REF!</v>
      </c>
      <c r="F78" s="65" t="e">
        <f t="shared" si="6"/>
        <v>#REF!</v>
      </c>
      <c r="G78" s="65" t="e">
        <f t="shared" si="7"/>
        <v>#REF!</v>
      </c>
      <c r="H78" s="65" t="e">
        <f t="shared" si="8"/>
        <v>#REF!</v>
      </c>
      <c r="I78" s="65" t="e">
        <f xml:space="preserve"> IF(#REF!="", "",#REF!)</f>
        <v>#REF!</v>
      </c>
      <c r="J78" s="65" t="e">
        <f xml:space="preserve"> IF(#REF!="", "",#REF!)</f>
        <v>#REF!</v>
      </c>
      <c r="K78" s="65" t="e">
        <f xml:space="preserve"> IF(#REF!="", "",#REF!)</f>
        <v>#REF!</v>
      </c>
      <c r="L78" s="65" t="e">
        <f xml:space="preserve"> IF(#REF!="", "",#REF!)</f>
        <v>#REF!</v>
      </c>
      <c r="M78" s="66" t="e">
        <f xml:space="preserve"> IF(#REF!="", "",#REF!)</f>
        <v>#REF!</v>
      </c>
      <c r="N78" s="66" t="e">
        <f xml:space="preserve"> IF(#REF!="", "",#REF!)</f>
        <v>#REF!</v>
      </c>
      <c r="O78" s="66" t="e">
        <f xml:space="preserve"> IF(#REF!="", "",#REF!)</f>
        <v>#REF!</v>
      </c>
      <c r="P78" s="65" t="e">
        <f xml:space="preserve"> IF(#REF!="", "",#REF!)</f>
        <v>#REF!</v>
      </c>
      <c r="Q78" s="66" t="e">
        <f>IF(A78="","",#REF!)</f>
        <v>#REF!</v>
      </c>
      <c r="R78" s="65" t="e">
        <f xml:space="preserve"> IF(Q78="", "",#REF!)</f>
        <v>#REF!</v>
      </c>
      <c r="S78" s="65" t="e">
        <f xml:space="preserve"> IF(Q78="", "",#REF!)</f>
        <v>#REF!</v>
      </c>
      <c r="T78" s="65" t="e">
        <f xml:space="preserve"> IF(Q78="", "",#REF!)</f>
        <v>#REF!</v>
      </c>
      <c r="U78" s="65" t="e">
        <f xml:space="preserve"> IF(Q78="", "",#REF!)</f>
        <v>#REF!</v>
      </c>
      <c r="V78" s="65" t="e">
        <f xml:space="preserve"> IF(#REF!="", "",#REF!)</f>
        <v>#REF!</v>
      </c>
      <c r="W78" s="65" t="e">
        <f xml:space="preserve"> IF(#REF!="", "",#REF!)</f>
        <v>#REF!</v>
      </c>
      <c r="X78" s="66" t="e">
        <f>IF(Y78="", "", IF($L78="男", VLOOKUP(Y78, データ!$B$2:$C$101, 2, FALSE), IF($L78="女", VLOOKUP(Y78, データ!$F$2:$H$101, 2, FALSE), "")))</f>
        <v>#REF!</v>
      </c>
      <c r="Y78" s="65" t="e">
        <f>IF(A78="","", IF(#REF!="", "",#REF!))</f>
        <v>#REF!</v>
      </c>
      <c r="Z78" s="65" t="e">
        <f xml:space="preserve"> IF(#REF!="", "",#REF!)</f>
        <v>#REF!</v>
      </c>
      <c r="AA78" s="65" t="e">
        <f xml:space="preserve"> IF(#REF!="", "",#REF!)</f>
        <v>#REF!</v>
      </c>
      <c r="AB78" s="65" t="e">
        <f xml:space="preserve"> IF(#REF!="", "",#REF!)</f>
        <v>#REF!</v>
      </c>
      <c r="AC78" s="65" t="e">
        <f xml:space="preserve"> IF(#REF!="", "",#REF!)</f>
        <v>#REF!</v>
      </c>
      <c r="AD78" s="66" t="e">
        <f>IF(AE78="", "", IF($L78="男", VLOOKUP(AE78, データ!$B$2:$C$101, 2, FALSE), IF($L78="女", VLOOKUP(AE78, データ!$F$2:$H$101, 2, FALSE), "")))</f>
        <v>#REF!</v>
      </c>
      <c r="AE78" s="65" t="e">
        <f>IF(A78="","", IF(#REF!="", "",#REF!))</f>
        <v>#REF!</v>
      </c>
      <c r="AF78" s="65" t="e">
        <f xml:space="preserve"> IF(#REF!="", "",#REF!)</f>
        <v>#REF!</v>
      </c>
      <c r="AG78" s="65" t="e">
        <f xml:space="preserve"> IF(#REF!="", "",#REF!)</f>
        <v>#REF!</v>
      </c>
      <c r="AH78" s="65" t="e">
        <f xml:space="preserve"> IF(#REF!="", "",#REF!)</f>
        <v>#REF!</v>
      </c>
      <c r="AI78" s="65" t="e">
        <f xml:space="preserve"> IF(#REF!="", "",#REF!)</f>
        <v>#REF!</v>
      </c>
      <c r="AJ78" s="66" t="e">
        <f>IF(AK78="", "", IF($L78="男", VLOOKUP(AK78, データ!$B$2:$C$101, 2, FALSE), IF($L78="女", VLOOKUP(AK78, データ!$F$2:$H$101, 2, FALSE), "")))</f>
        <v>#REF!</v>
      </c>
      <c r="AK78" s="65" t="e">
        <f>IF(A78="","", IF(#REF!="", "",#REF!))</f>
        <v>#REF!</v>
      </c>
      <c r="AL78" s="65" t="e">
        <f xml:space="preserve"> IF(#REF!="", "",#REF!)</f>
        <v>#REF!</v>
      </c>
      <c r="AM78" s="65" t="e">
        <f xml:space="preserve"> IF(#REF!="", "",#REF!)</f>
        <v>#REF!</v>
      </c>
      <c r="AN78" s="65" t="e">
        <f xml:space="preserve"> IF(#REF!="", "",#REF!)</f>
        <v>#REF!</v>
      </c>
      <c r="AO78" s="65" t="e">
        <f xml:space="preserve"> IF(#REF!="", "",#REF!)</f>
        <v>#REF!</v>
      </c>
      <c r="AP78" s="66" t="e">
        <f>IF(AQ78="", "", IF($L78="男", VLOOKUP(AQ78, データ!$B$2:$C$101, 2, FALSE), IF($L78="女", VLOOKUP(AQ78, データ!$F$2:$H$101, 2, FALSE), "")))</f>
        <v>#REF!</v>
      </c>
      <c r="AQ78" s="65" t="e">
        <f>IF(A78="","", IF(#REF!="", "",#REF!))</f>
        <v>#REF!</v>
      </c>
      <c r="AR78" s="65" t="e">
        <f xml:space="preserve"> IF(#REF!="", "",#REF!)</f>
        <v>#REF!</v>
      </c>
      <c r="AS78" s="65" t="e">
        <f xml:space="preserve"> IF(#REF!="", "",#REF!)</f>
        <v>#REF!</v>
      </c>
      <c r="AT78" s="65" t="e">
        <f xml:space="preserve"> IF(#REF!="", "",#REF!)</f>
        <v>#REF!</v>
      </c>
      <c r="AU78" s="65" t="e">
        <f xml:space="preserve"> IF(#REF!="", "",#REF!)</f>
        <v>#REF!</v>
      </c>
      <c r="AV78" s="66" t="e">
        <f>IF(AW78="", "", IF($L78="男", VLOOKUP(AW78, データ!$B$2:$C$101, 2, FALSE), IF($L78="女", VLOOKUP(AW78, データ!$F$2:$H$101, 2, FALSE), "")))</f>
        <v>#REF!</v>
      </c>
      <c r="AW78" s="65" t="e">
        <f>IF(A78="","", IF(#REF!="", "",#REF!))</f>
        <v>#REF!</v>
      </c>
      <c r="AX78" s="65" t="e">
        <f xml:space="preserve"> IF(#REF!="", "",#REF!)</f>
        <v>#REF!</v>
      </c>
      <c r="AY78" s="65" t="e">
        <f xml:space="preserve"> IF(#REF!="", "",#REF!)</f>
        <v>#REF!</v>
      </c>
      <c r="AZ78" s="65" t="e">
        <f xml:space="preserve"> IF(#REF!="", "",#REF!)</f>
        <v>#REF!</v>
      </c>
      <c r="BA78" s="65" t="e">
        <f xml:space="preserve"> IF(#REF!="", "",#REF!)</f>
        <v>#REF!</v>
      </c>
      <c r="BB78" s="65" t="e">
        <f t="shared" si="9"/>
        <v>#REF!</v>
      </c>
    </row>
    <row r="79" spans="1:54">
      <c r="A79" s="66" t="e">
        <f>#REF!</f>
        <v>#REF!</v>
      </c>
      <c r="B79" s="66" t="e">
        <f xml:space="preserve"> IF(#REF!="", "",#REF!)</f>
        <v>#REF!</v>
      </c>
      <c r="C79" s="65" t="e">
        <f xml:space="preserve"> IF(#REF!="", "",#REF!)</f>
        <v>#REF!</v>
      </c>
      <c r="D79" s="65" t="e">
        <f xml:space="preserve"> IF(#REF!="", "",#REF!)</f>
        <v>#REF!</v>
      </c>
      <c r="E79" s="65" t="e">
        <f t="shared" si="5"/>
        <v>#REF!</v>
      </c>
      <c r="F79" s="65" t="e">
        <f t="shared" si="6"/>
        <v>#REF!</v>
      </c>
      <c r="G79" s="65" t="e">
        <f t="shared" si="7"/>
        <v>#REF!</v>
      </c>
      <c r="H79" s="65" t="e">
        <f t="shared" si="8"/>
        <v>#REF!</v>
      </c>
      <c r="I79" s="65" t="e">
        <f xml:space="preserve"> IF(#REF!="", "",#REF!)</f>
        <v>#REF!</v>
      </c>
      <c r="J79" s="65" t="e">
        <f xml:space="preserve"> IF(#REF!="", "",#REF!)</f>
        <v>#REF!</v>
      </c>
      <c r="K79" s="65" t="e">
        <f xml:space="preserve"> IF(#REF!="", "",#REF!)</f>
        <v>#REF!</v>
      </c>
      <c r="L79" s="65" t="e">
        <f xml:space="preserve"> IF(#REF!="", "",#REF!)</f>
        <v>#REF!</v>
      </c>
      <c r="M79" s="66" t="e">
        <f xml:space="preserve"> IF(#REF!="", "",#REF!)</f>
        <v>#REF!</v>
      </c>
      <c r="N79" s="66" t="e">
        <f xml:space="preserve"> IF(#REF!="", "",#REF!)</f>
        <v>#REF!</v>
      </c>
      <c r="O79" s="66" t="e">
        <f xml:space="preserve"> IF(#REF!="", "",#REF!)</f>
        <v>#REF!</v>
      </c>
      <c r="P79" s="65" t="e">
        <f xml:space="preserve"> IF(#REF!="", "",#REF!)</f>
        <v>#REF!</v>
      </c>
      <c r="Q79" s="66" t="e">
        <f>IF(A79="","",#REF!)</f>
        <v>#REF!</v>
      </c>
      <c r="R79" s="65" t="e">
        <f xml:space="preserve"> IF(Q79="", "",#REF!)</f>
        <v>#REF!</v>
      </c>
      <c r="S79" s="65" t="e">
        <f xml:space="preserve"> IF(Q79="", "",#REF!)</f>
        <v>#REF!</v>
      </c>
      <c r="T79" s="65" t="e">
        <f xml:space="preserve"> IF(Q79="", "",#REF!)</f>
        <v>#REF!</v>
      </c>
      <c r="U79" s="65" t="e">
        <f xml:space="preserve"> IF(Q79="", "",#REF!)</f>
        <v>#REF!</v>
      </c>
      <c r="V79" s="65" t="e">
        <f xml:space="preserve"> IF(#REF!="", "",#REF!)</f>
        <v>#REF!</v>
      </c>
      <c r="W79" s="65" t="e">
        <f xml:space="preserve"> IF(#REF!="", "",#REF!)</f>
        <v>#REF!</v>
      </c>
      <c r="X79" s="66" t="e">
        <f>IF(Y79="", "", IF($L79="男", VLOOKUP(Y79, データ!$B$2:$C$101, 2, FALSE), IF($L79="女", VLOOKUP(Y79, データ!$F$2:$H$101, 2, FALSE), "")))</f>
        <v>#REF!</v>
      </c>
      <c r="Y79" s="65" t="e">
        <f>IF(A79="","", IF(#REF!="", "",#REF!))</f>
        <v>#REF!</v>
      </c>
      <c r="Z79" s="65" t="e">
        <f xml:space="preserve"> IF(#REF!="", "",#REF!)</f>
        <v>#REF!</v>
      </c>
      <c r="AA79" s="65" t="e">
        <f xml:space="preserve"> IF(#REF!="", "",#REF!)</f>
        <v>#REF!</v>
      </c>
      <c r="AB79" s="65" t="e">
        <f xml:space="preserve"> IF(#REF!="", "",#REF!)</f>
        <v>#REF!</v>
      </c>
      <c r="AC79" s="65" t="e">
        <f xml:space="preserve"> IF(#REF!="", "",#REF!)</f>
        <v>#REF!</v>
      </c>
      <c r="AD79" s="66" t="e">
        <f>IF(AE79="", "", IF($L79="男", VLOOKUP(AE79, データ!$B$2:$C$101, 2, FALSE), IF($L79="女", VLOOKUP(AE79, データ!$F$2:$H$101, 2, FALSE), "")))</f>
        <v>#REF!</v>
      </c>
      <c r="AE79" s="65" t="e">
        <f>IF(A79="","", IF(#REF!="", "",#REF!))</f>
        <v>#REF!</v>
      </c>
      <c r="AF79" s="65" t="e">
        <f xml:space="preserve"> IF(#REF!="", "",#REF!)</f>
        <v>#REF!</v>
      </c>
      <c r="AG79" s="65" t="e">
        <f xml:space="preserve"> IF(#REF!="", "",#REF!)</f>
        <v>#REF!</v>
      </c>
      <c r="AH79" s="65" t="e">
        <f xml:space="preserve"> IF(#REF!="", "",#REF!)</f>
        <v>#REF!</v>
      </c>
      <c r="AI79" s="65" t="e">
        <f xml:space="preserve"> IF(#REF!="", "",#REF!)</f>
        <v>#REF!</v>
      </c>
      <c r="AJ79" s="66" t="e">
        <f>IF(AK79="", "", IF($L79="男", VLOOKUP(AK79, データ!$B$2:$C$101, 2, FALSE), IF($L79="女", VLOOKUP(AK79, データ!$F$2:$H$101, 2, FALSE), "")))</f>
        <v>#REF!</v>
      </c>
      <c r="AK79" s="65" t="e">
        <f>IF(A79="","", IF(#REF!="", "",#REF!))</f>
        <v>#REF!</v>
      </c>
      <c r="AL79" s="65" t="e">
        <f xml:space="preserve"> IF(#REF!="", "",#REF!)</f>
        <v>#REF!</v>
      </c>
      <c r="AM79" s="65" t="e">
        <f xml:space="preserve"> IF(#REF!="", "",#REF!)</f>
        <v>#REF!</v>
      </c>
      <c r="AN79" s="65" t="e">
        <f xml:space="preserve"> IF(#REF!="", "",#REF!)</f>
        <v>#REF!</v>
      </c>
      <c r="AO79" s="65" t="e">
        <f xml:space="preserve"> IF(#REF!="", "",#REF!)</f>
        <v>#REF!</v>
      </c>
      <c r="AP79" s="66" t="e">
        <f>IF(AQ79="", "", IF($L79="男", VLOOKUP(AQ79, データ!$B$2:$C$101, 2, FALSE), IF($L79="女", VLOOKUP(AQ79, データ!$F$2:$H$101, 2, FALSE), "")))</f>
        <v>#REF!</v>
      </c>
      <c r="AQ79" s="65" t="e">
        <f>IF(A79="","", IF(#REF!="", "",#REF!))</f>
        <v>#REF!</v>
      </c>
      <c r="AR79" s="65" t="e">
        <f xml:space="preserve"> IF(#REF!="", "",#REF!)</f>
        <v>#REF!</v>
      </c>
      <c r="AS79" s="65" t="e">
        <f xml:space="preserve"> IF(#REF!="", "",#REF!)</f>
        <v>#REF!</v>
      </c>
      <c r="AT79" s="65" t="e">
        <f xml:space="preserve"> IF(#REF!="", "",#REF!)</f>
        <v>#REF!</v>
      </c>
      <c r="AU79" s="65" t="e">
        <f xml:space="preserve"> IF(#REF!="", "",#REF!)</f>
        <v>#REF!</v>
      </c>
      <c r="AV79" s="66" t="e">
        <f>IF(AW79="", "", IF($L79="男", VLOOKUP(AW79, データ!$B$2:$C$101, 2, FALSE), IF($L79="女", VLOOKUP(AW79, データ!$F$2:$H$101, 2, FALSE), "")))</f>
        <v>#REF!</v>
      </c>
      <c r="AW79" s="65" t="e">
        <f>IF(A79="","", IF(#REF!="", "",#REF!))</f>
        <v>#REF!</v>
      </c>
      <c r="AX79" s="65" t="e">
        <f xml:space="preserve"> IF(#REF!="", "",#REF!)</f>
        <v>#REF!</v>
      </c>
      <c r="AY79" s="65" t="e">
        <f xml:space="preserve"> IF(#REF!="", "",#REF!)</f>
        <v>#REF!</v>
      </c>
      <c r="AZ79" s="65" t="e">
        <f xml:space="preserve"> IF(#REF!="", "",#REF!)</f>
        <v>#REF!</v>
      </c>
      <c r="BA79" s="65" t="e">
        <f xml:space="preserve"> IF(#REF!="", "",#REF!)</f>
        <v>#REF!</v>
      </c>
      <c r="BB79" s="65" t="e">
        <f t="shared" si="9"/>
        <v>#REF!</v>
      </c>
    </row>
    <row r="80" spans="1:54">
      <c r="A80" s="66" t="e">
        <f>#REF!</f>
        <v>#REF!</v>
      </c>
      <c r="B80" s="66" t="e">
        <f xml:space="preserve"> IF(#REF!="", "",#REF!)</f>
        <v>#REF!</v>
      </c>
      <c r="C80" s="65" t="e">
        <f xml:space="preserve"> IF(#REF!="", "",#REF!)</f>
        <v>#REF!</v>
      </c>
      <c r="D80" s="65" t="e">
        <f xml:space="preserve"> IF(#REF!="", "",#REF!)</f>
        <v>#REF!</v>
      </c>
      <c r="E80" s="65" t="e">
        <f t="shared" si="5"/>
        <v>#REF!</v>
      </c>
      <c r="F80" s="65" t="e">
        <f t="shared" si="6"/>
        <v>#REF!</v>
      </c>
      <c r="G80" s="65" t="e">
        <f t="shared" si="7"/>
        <v>#REF!</v>
      </c>
      <c r="H80" s="65" t="e">
        <f t="shared" si="8"/>
        <v>#REF!</v>
      </c>
      <c r="I80" s="65" t="e">
        <f xml:space="preserve"> IF(#REF!="", "",#REF!)</f>
        <v>#REF!</v>
      </c>
      <c r="J80" s="65" t="e">
        <f xml:space="preserve"> IF(#REF!="", "",#REF!)</f>
        <v>#REF!</v>
      </c>
      <c r="K80" s="65" t="e">
        <f xml:space="preserve"> IF(#REF!="", "",#REF!)</f>
        <v>#REF!</v>
      </c>
      <c r="L80" s="65" t="e">
        <f xml:space="preserve"> IF(#REF!="", "",#REF!)</f>
        <v>#REF!</v>
      </c>
      <c r="M80" s="66" t="e">
        <f xml:space="preserve"> IF(#REF!="", "",#REF!)</f>
        <v>#REF!</v>
      </c>
      <c r="N80" s="66" t="e">
        <f xml:space="preserve"> IF(#REF!="", "",#REF!)</f>
        <v>#REF!</v>
      </c>
      <c r="O80" s="66" t="e">
        <f xml:space="preserve"> IF(#REF!="", "",#REF!)</f>
        <v>#REF!</v>
      </c>
      <c r="P80" s="65" t="e">
        <f xml:space="preserve"> IF(#REF!="", "",#REF!)</f>
        <v>#REF!</v>
      </c>
      <c r="Q80" s="66" t="e">
        <f>IF(A80="","",#REF!)</f>
        <v>#REF!</v>
      </c>
      <c r="R80" s="65" t="e">
        <f xml:space="preserve"> IF(Q80="", "",#REF!)</f>
        <v>#REF!</v>
      </c>
      <c r="S80" s="65" t="e">
        <f xml:space="preserve"> IF(Q80="", "",#REF!)</f>
        <v>#REF!</v>
      </c>
      <c r="T80" s="65" t="e">
        <f xml:space="preserve"> IF(Q80="", "",#REF!)</f>
        <v>#REF!</v>
      </c>
      <c r="U80" s="65" t="e">
        <f xml:space="preserve"> IF(Q80="", "",#REF!)</f>
        <v>#REF!</v>
      </c>
      <c r="V80" s="65" t="e">
        <f xml:space="preserve"> IF(#REF!="", "",#REF!)</f>
        <v>#REF!</v>
      </c>
      <c r="W80" s="65" t="e">
        <f xml:space="preserve"> IF(#REF!="", "",#REF!)</f>
        <v>#REF!</v>
      </c>
      <c r="X80" s="66" t="e">
        <f>IF(Y80="", "", IF($L80="男", VLOOKUP(Y80, データ!$B$2:$C$101, 2, FALSE), IF($L80="女", VLOOKUP(Y80, データ!$F$2:$H$101, 2, FALSE), "")))</f>
        <v>#REF!</v>
      </c>
      <c r="Y80" s="65" t="e">
        <f>IF(A80="","", IF(#REF!="", "",#REF!))</f>
        <v>#REF!</v>
      </c>
      <c r="Z80" s="65" t="e">
        <f xml:space="preserve"> IF(#REF!="", "",#REF!)</f>
        <v>#REF!</v>
      </c>
      <c r="AA80" s="65" t="e">
        <f xml:space="preserve"> IF(#REF!="", "",#REF!)</f>
        <v>#REF!</v>
      </c>
      <c r="AB80" s="65" t="e">
        <f xml:space="preserve"> IF(#REF!="", "",#REF!)</f>
        <v>#REF!</v>
      </c>
      <c r="AC80" s="65" t="e">
        <f xml:space="preserve"> IF(#REF!="", "",#REF!)</f>
        <v>#REF!</v>
      </c>
      <c r="AD80" s="66" t="e">
        <f>IF(AE80="", "", IF($L80="男", VLOOKUP(AE80, データ!$B$2:$C$101, 2, FALSE), IF($L80="女", VLOOKUP(AE80, データ!$F$2:$H$101, 2, FALSE), "")))</f>
        <v>#REF!</v>
      </c>
      <c r="AE80" s="65" t="e">
        <f>IF(A80="","", IF(#REF!="", "",#REF!))</f>
        <v>#REF!</v>
      </c>
      <c r="AF80" s="65" t="e">
        <f xml:space="preserve"> IF(#REF!="", "",#REF!)</f>
        <v>#REF!</v>
      </c>
      <c r="AG80" s="65" t="e">
        <f xml:space="preserve"> IF(#REF!="", "",#REF!)</f>
        <v>#REF!</v>
      </c>
      <c r="AH80" s="65" t="e">
        <f xml:space="preserve"> IF(#REF!="", "",#REF!)</f>
        <v>#REF!</v>
      </c>
      <c r="AI80" s="65" t="e">
        <f xml:space="preserve"> IF(#REF!="", "",#REF!)</f>
        <v>#REF!</v>
      </c>
      <c r="AJ80" s="66" t="e">
        <f>IF(AK80="", "", IF($L80="男", VLOOKUP(AK80, データ!$B$2:$C$101, 2, FALSE), IF($L80="女", VLOOKUP(AK80, データ!$F$2:$H$101, 2, FALSE), "")))</f>
        <v>#REF!</v>
      </c>
      <c r="AK80" s="65" t="e">
        <f>IF(A80="","", IF(#REF!="", "",#REF!))</f>
        <v>#REF!</v>
      </c>
      <c r="AL80" s="65" t="e">
        <f xml:space="preserve"> IF(#REF!="", "",#REF!)</f>
        <v>#REF!</v>
      </c>
      <c r="AM80" s="65" t="e">
        <f xml:space="preserve"> IF(#REF!="", "",#REF!)</f>
        <v>#REF!</v>
      </c>
      <c r="AN80" s="65" t="e">
        <f xml:space="preserve"> IF(#REF!="", "",#REF!)</f>
        <v>#REF!</v>
      </c>
      <c r="AO80" s="65" t="e">
        <f xml:space="preserve"> IF(#REF!="", "",#REF!)</f>
        <v>#REF!</v>
      </c>
      <c r="AP80" s="66" t="e">
        <f>IF(AQ80="", "", IF($L80="男", VLOOKUP(AQ80, データ!$B$2:$C$101, 2, FALSE), IF($L80="女", VLOOKUP(AQ80, データ!$F$2:$H$101, 2, FALSE), "")))</f>
        <v>#REF!</v>
      </c>
      <c r="AQ80" s="65" t="e">
        <f>IF(A80="","", IF(#REF!="", "",#REF!))</f>
        <v>#REF!</v>
      </c>
      <c r="AR80" s="65" t="e">
        <f xml:space="preserve"> IF(#REF!="", "",#REF!)</f>
        <v>#REF!</v>
      </c>
      <c r="AS80" s="65" t="e">
        <f xml:space="preserve"> IF(#REF!="", "",#REF!)</f>
        <v>#REF!</v>
      </c>
      <c r="AT80" s="65" t="e">
        <f xml:space="preserve"> IF(#REF!="", "",#REF!)</f>
        <v>#REF!</v>
      </c>
      <c r="AU80" s="65" t="e">
        <f xml:space="preserve"> IF(#REF!="", "",#REF!)</f>
        <v>#REF!</v>
      </c>
      <c r="AV80" s="66" t="e">
        <f>IF(AW80="", "", IF($L80="男", VLOOKUP(AW80, データ!$B$2:$C$101, 2, FALSE), IF($L80="女", VLOOKUP(AW80, データ!$F$2:$H$101, 2, FALSE), "")))</f>
        <v>#REF!</v>
      </c>
      <c r="AW80" s="65" t="e">
        <f>IF(A80="","", IF(#REF!="", "",#REF!))</f>
        <v>#REF!</v>
      </c>
      <c r="AX80" s="65" t="e">
        <f xml:space="preserve"> IF(#REF!="", "",#REF!)</f>
        <v>#REF!</v>
      </c>
      <c r="AY80" s="65" t="e">
        <f xml:space="preserve"> IF(#REF!="", "",#REF!)</f>
        <v>#REF!</v>
      </c>
      <c r="AZ80" s="65" t="e">
        <f xml:space="preserve"> IF(#REF!="", "",#REF!)</f>
        <v>#REF!</v>
      </c>
      <c r="BA80" s="65" t="e">
        <f xml:space="preserve"> IF(#REF!="", "",#REF!)</f>
        <v>#REF!</v>
      </c>
      <c r="BB80" s="65" t="e">
        <f t="shared" si="9"/>
        <v>#REF!</v>
      </c>
    </row>
    <row r="81" spans="1:54">
      <c r="A81" s="66" t="e">
        <f>#REF!</f>
        <v>#REF!</v>
      </c>
      <c r="B81" s="66" t="e">
        <f xml:space="preserve"> IF(#REF!="", "",#REF!)</f>
        <v>#REF!</v>
      </c>
      <c r="C81" s="65" t="e">
        <f xml:space="preserve"> IF(#REF!="", "",#REF!)</f>
        <v>#REF!</v>
      </c>
      <c r="D81" s="65" t="e">
        <f xml:space="preserve"> IF(#REF!="", "",#REF!)</f>
        <v>#REF!</v>
      </c>
      <c r="E81" s="65" t="e">
        <f t="shared" si="5"/>
        <v>#REF!</v>
      </c>
      <c r="F81" s="65" t="e">
        <f t="shared" si="6"/>
        <v>#REF!</v>
      </c>
      <c r="G81" s="65" t="e">
        <f t="shared" si="7"/>
        <v>#REF!</v>
      </c>
      <c r="H81" s="65" t="e">
        <f t="shared" si="8"/>
        <v>#REF!</v>
      </c>
      <c r="I81" s="65" t="e">
        <f xml:space="preserve"> IF(#REF!="", "",#REF!)</f>
        <v>#REF!</v>
      </c>
      <c r="J81" s="65" t="e">
        <f xml:space="preserve"> IF(#REF!="", "",#REF!)</f>
        <v>#REF!</v>
      </c>
      <c r="K81" s="65" t="e">
        <f xml:space="preserve"> IF(#REF!="", "",#REF!)</f>
        <v>#REF!</v>
      </c>
      <c r="L81" s="65" t="e">
        <f xml:space="preserve"> IF(#REF!="", "",#REF!)</f>
        <v>#REF!</v>
      </c>
      <c r="M81" s="66" t="e">
        <f xml:space="preserve"> IF(#REF!="", "",#REF!)</f>
        <v>#REF!</v>
      </c>
      <c r="N81" s="66" t="e">
        <f xml:space="preserve"> IF(#REF!="", "",#REF!)</f>
        <v>#REF!</v>
      </c>
      <c r="O81" s="66" t="e">
        <f xml:space="preserve"> IF(#REF!="", "",#REF!)</f>
        <v>#REF!</v>
      </c>
      <c r="P81" s="65" t="e">
        <f xml:space="preserve"> IF(#REF!="", "",#REF!)</f>
        <v>#REF!</v>
      </c>
      <c r="Q81" s="66" t="e">
        <f>IF(A81="","",#REF!)</f>
        <v>#REF!</v>
      </c>
      <c r="R81" s="65" t="e">
        <f xml:space="preserve"> IF(Q81="", "",#REF!)</f>
        <v>#REF!</v>
      </c>
      <c r="S81" s="65" t="e">
        <f xml:space="preserve"> IF(Q81="", "",#REF!)</f>
        <v>#REF!</v>
      </c>
      <c r="T81" s="65" t="e">
        <f xml:space="preserve"> IF(Q81="", "",#REF!)</f>
        <v>#REF!</v>
      </c>
      <c r="U81" s="65" t="e">
        <f xml:space="preserve"> IF(Q81="", "",#REF!)</f>
        <v>#REF!</v>
      </c>
      <c r="V81" s="65" t="e">
        <f xml:space="preserve"> IF(#REF!="", "",#REF!)</f>
        <v>#REF!</v>
      </c>
      <c r="W81" s="65" t="e">
        <f xml:space="preserve"> IF(#REF!="", "",#REF!)</f>
        <v>#REF!</v>
      </c>
      <c r="X81" s="66" t="e">
        <f>IF(Y81="", "", IF($L81="男", VLOOKUP(Y81, データ!$B$2:$C$101, 2, FALSE), IF($L81="女", VLOOKUP(Y81, データ!$F$2:$H$101, 2, FALSE), "")))</f>
        <v>#REF!</v>
      </c>
      <c r="Y81" s="65" t="e">
        <f>IF(A81="","", IF(#REF!="", "",#REF!))</f>
        <v>#REF!</v>
      </c>
      <c r="Z81" s="65" t="e">
        <f xml:space="preserve"> IF(#REF!="", "",#REF!)</f>
        <v>#REF!</v>
      </c>
      <c r="AA81" s="65" t="e">
        <f xml:space="preserve"> IF(#REF!="", "",#REF!)</f>
        <v>#REF!</v>
      </c>
      <c r="AB81" s="65" t="e">
        <f xml:space="preserve"> IF(#REF!="", "",#REF!)</f>
        <v>#REF!</v>
      </c>
      <c r="AC81" s="65" t="e">
        <f xml:space="preserve"> IF(#REF!="", "",#REF!)</f>
        <v>#REF!</v>
      </c>
      <c r="AD81" s="66" t="e">
        <f>IF(AE81="", "", IF($L81="男", VLOOKUP(AE81, データ!$B$2:$C$101, 2, FALSE), IF($L81="女", VLOOKUP(AE81, データ!$F$2:$H$101, 2, FALSE), "")))</f>
        <v>#REF!</v>
      </c>
      <c r="AE81" s="65" t="e">
        <f>IF(A81="","", IF(#REF!="", "",#REF!))</f>
        <v>#REF!</v>
      </c>
      <c r="AF81" s="65" t="e">
        <f xml:space="preserve"> IF(#REF!="", "",#REF!)</f>
        <v>#REF!</v>
      </c>
      <c r="AG81" s="65" t="e">
        <f xml:space="preserve"> IF(#REF!="", "",#REF!)</f>
        <v>#REF!</v>
      </c>
      <c r="AH81" s="65" t="e">
        <f xml:space="preserve"> IF(#REF!="", "",#REF!)</f>
        <v>#REF!</v>
      </c>
      <c r="AI81" s="65" t="e">
        <f xml:space="preserve"> IF(#REF!="", "",#REF!)</f>
        <v>#REF!</v>
      </c>
      <c r="AJ81" s="66" t="e">
        <f>IF(AK81="", "", IF($L81="男", VLOOKUP(AK81, データ!$B$2:$C$101, 2, FALSE), IF($L81="女", VLOOKUP(AK81, データ!$F$2:$H$101, 2, FALSE), "")))</f>
        <v>#REF!</v>
      </c>
      <c r="AK81" s="65" t="e">
        <f>IF(A81="","", IF(#REF!="", "",#REF!))</f>
        <v>#REF!</v>
      </c>
      <c r="AL81" s="65" t="e">
        <f xml:space="preserve"> IF(#REF!="", "",#REF!)</f>
        <v>#REF!</v>
      </c>
      <c r="AM81" s="65" t="e">
        <f xml:space="preserve"> IF(#REF!="", "",#REF!)</f>
        <v>#REF!</v>
      </c>
      <c r="AN81" s="65" t="e">
        <f xml:space="preserve"> IF(#REF!="", "",#REF!)</f>
        <v>#REF!</v>
      </c>
      <c r="AO81" s="65" t="e">
        <f xml:space="preserve"> IF(#REF!="", "",#REF!)</f>
        <v>#REF!</v>
      </c>
      <c r="AP81" s="66" t="e">
        <f>IF(AQ81="", "", IF($L81="男", VLOOKUP(AQ81, データ!$B$2:$C$101, 2, FALSE), IF($L81="女", VLOOKUP(AQ81, データ!$F$2:$H$101, 2, FALSE), "")))</f>
        <v>#REF!</v>
      </c>
      <c r="AQ81" s="65" t="e">
        <f>IF(A81="","", IF(#REF!="", "",#REF!))</f>
        <v>#REF!</v>
      </c>
      <c r="AR81" s="65" t="e">
        <f xml:space="preserve"> IF(#REF!="", "",#REF!)</f>
        <v>#REF!</v>
      </c>
      <c r="AS81" s="65" t="e">
        <f xml:space="preserve"> IF(#REF!="", "",#REF!)</f>
        <v>#REF!</v>
      </c>
      <c r="AT81" s="65" t="e">
        <f xml:space="preserve"> IF(#REF!="", "",#REF!)</f>
        <v>#REF!</v>
      </c>
      <c r="AU81" s="65" t="e">
        <f xml:space="preserve"> IF(#REF!="", "",#REF!)</f>
        <v>#REF!</v>
      </c>
      <c r="AV81" s="66" t="e">
        <f>IF(AW81="", "", IF($L81="男", VLOOKUP(AW81, データ!$B$2:$C$101, 2, FALSE), IF($L81="女", VLOOKUP(AW81, データ!$F$2:$H$101, 2, FALSE), "")))</f>
        <v>#REF!</v>
      </c>
      <c r="AW81" s="65" t="e">
        <f>IF(A81="","", IF(#REF!="", "",#REF!))</f>
        <v>#REF!</v>
      </c>
      <c r="AX81" s="65" t="e">
        <f xml:space="preserve"> IF(#REF!="", "",#REF!)</f>
        <v>#REF!</v>
      </c>
      <c r="AY81" s="65" t="e">
        <f xml:space="preserve"> IF(#REF!="", "",#REF!)</f>
        <v>#REF!</v>
      </c>
      <c r="AZ81" s="65" t="e">
        <f xml:space="preserve"> IF(#REF!="", "",#REF!)</f>
        <v>#REF!</v>
      </c>
      <c r="BA81" s="65" t="e">
        <f xml:space="preserve"> IF(#REF!="", "",#REF!)</f>
        <v>#REF!</v>
      </c>
      <c r="BB81" s="65" t="e">
        <f t="shared" si="9"/>
        <v>#REF!</v>
      </c>
    </row>
    <row r="82" spans="1:54">
      <c r="A82" s="66" t="e">
        <f>#REF!</f>
        <v>#REF!</v>
      </c>
      <c r="B82" s="66" t="e">
        <f xml:space="preserve"> IF(#REF!="", "",#REF!)</f>
        <v>#REF!</v>
      </c>
      <c r="C82" s="65" t="e">
        <f xml:space="preserve"> IF(#REF!="", "",#REF!)</f>
        <v>#REF!</v>
      </c>
      <c r="D82" s="65" t="e">
        <f xml:space="preserve"> IF(#REF!="", "",#REF!)</f>
        <v>#REF!</v>
      </c>
      <c r="E82" s="65" t="e">
        <f t="shared" si="5"/>
        <v>#REF!</v>
      </c>
      <c r="F82" s="65" t="e">
        <f t="shared" si="6"/>
        <v>#REF!</v>
      </c>
      <c r="G82" s="65" t="e">
        <f t="shared" si="7"/>
        <v>#REF!</v>
      </c>
      <c r="H82" s="65" t="e">
        <f t="shared" si="8"/>
        <v>#REF!</v>
      </c>
      <c r="I82" s="65" t="e">
        <f xml:space="preserve"> IF(#REF!="", "",#REF!)</f>
        <v>#REF!</v>
      </c>
      <c r="J82" s="65" t="e">
        <f xml:space="preserve"> IF(#REF!="", "",#REF!)</f>
        <v>#REF!</v>
      </c>
      <c r="K82" s="65" t="e">
        <f xml:space="preserve"> IF(#REF!="", "",#REF!)</f>
        <v>#REF!</v>
      </c>
      <c r="L82" s="65" t="e">
        <f xml:space="preserve"> IF(#REF!="", "",#REF!)</f>
        <v>#REF!</v>
      </c>
      <c r="M82" s="66" t="e">
        <f xml:space="preserve"> IF(#REF!="", "",#REF!)</f>
        <v>#REF!</v>
      </c>
      <c r="N82" s="66" t="e">
        <f xml:space="preserve"> IF(#REF!="", "",#REF!)</f>
        <v>#REF!</v>
      </c>
      <c r="O82" s="66" t="e">
        <f xml:space="preserve"> IF(#REF!="", "",#REF!)</f>
        <v>#REF!</v>
      </c>
      <c r="P82" s="65" t="e">
        <f xml:space="preserve"> IF(#REF!="", "",#REF!)</f>
        <v>#REF!</v>
      </c>
      <c r="Q82" s="66" t="e">
        <f>IF(A82="","",#REF!)</f>
        <v>#REF!</v>
      </c>
      <c r="R82" s="65" t="e">
        <f xml:space="preserve"> IF(Q82="", "",#REF!)</f>
        <v>#REF!</v>
      </c>
      <c r="S82" s="65" t="e">
        <f xml:space="preserve"> IF(Q82="", "",#REF!)</f>
        <v>#REF!</v>
      </c>
      <c r="T82" s="65" t="e">
        <f xml:space="preserve"> IF(Q82="", "",#REF!)</f>
        <v>#REF!</v>
      </c>
      <c r="U82" s="65" t="e">
        <f xml:space="preserve"> IF(Q82="", "",#REF!)</f>
        <v>#REF!</v>
      </c>
      <c r="V82" s="65" t="e">
        <f xml:space="preserve"> IF(#REF!="", "",#REF!)</f>
        <v>#REF!</v>
      </c>
      <c r="W82" s="65" t="e">
        <f xml:space="preserve"> IF(#REF!="", "",#REF!)</f>
        <v>#REF!</v>
      </c>
      <c r="X82" s="66" t="e">
        <f>IF(Y82="", "", IF($L82="男", VLOOKUP(Y82, データ!$B$2:$C$101, 2, FALSE), IF($L82="女", VLOOKUP(Y82, データ!$F$2:$H$101, 2, FALSE), "")))</f>
        <v>#REF!</v>
      </c>
      <c r="Y82" s="65" t="e">
        <f>IF(A82="","", IF(#REF!="", "",#REF!))</f>
        <v>#REF!</v>
      </c>
      <c r="Z82" s="65" t="e">
        <f xml:space="preserve"> IF(#REF!="", "",#REF!)</f>
        <v>#REF!</v>
      </c>
      <c r="AA82" s="65" t="e">
        <f xml:space="preserve"> IF(#REF!="", "",#REF!)</f>
        <v>#REF!</v>
      </c>
      <c r="AB82" s="65" t="e">
        <f xml:space="preserve"> IF(#REF!="", "",#REF!)</f>
        <v>#REF!</v>
      </c>
      <c r="AC82" s="65" t="e">
        <f xml:space="preserve"> IF(#REF!="", "",#REF!)</f>
        <v>#REF!</v>
      </c>
      <c r="AD82" s="66" t="e">
        <f>IF(AE82="", "", IF($L82="男", VLOOKUP(AE82, データ!$B$2:$C$101, 2, FALSE), IF($L82="女", VLOOKUP(AE82, データ!$F$2:$H$101, 2, FALSE), "")))</f>
        <v>#REF!</v>
      </c>
      <c r="AE82" s="65" t="e">
        <f>IF(A82="","", IF(#REF!="", "",#REF!))</f>
        <v>#REF!</v>
      </c>
      <c r="AF82" s="65" t="e">
        <f xml:space="preserve"> IF(#REF!="", "",#REF!)</f>
        <v>#REF!</v>
      </c>
      <c r="AG82" s="65" t="e">
        <f xml:space="preserve"> IF(#REF!="", "",#REF!)</f>
        <v>#REF!</v>
      </c>
      <c r="AH82" s="65" t="e">
        <f xml:space="preserve"> IF(#REF!="", "",#REF!)</f>
        <v>#REF!</v>
      </c>
      <c r="AI82" s="65" t="e">
        <f xml:space="preserve"> IF(#REF!="", "",#REF!)</f>
        <v>#REF!</v>
      </c>
      <c r="AJ82" s="66" t="e">
        <f>IF(AK82="", "", IF($L82="男", VLOOKUP(AK82, データ!$B$2:$C$101, 2, FALSE), IF($L82="女", VLOOKUP(AK82, データ!$F$2:$H$101, 2, FALSE), "")))</f>
        <v>#REF!</v>
      </c>
      <c r="AK82" s="65" t="e">
        <f>IF(A82="","", IF(#REF!="", "",#REF!))</f>
        <v>#REF!</v>
      </c>
      <c r="AL82" s="65" t="e">
        <f xml:space="preserve"> IF(#REF!="", "",#REF!)</f>
        <v>#REF!</v>
      </c>
      <c r="AM82" s="65" t="e">
        <f xml:space="preserve"> IF(#REF!="", "",#REF!)</f>
        <v>#REF!</v>
      </c>
      <c r="AN82" s="65" t="e">
        <f xml:space="preserve"> IF(#REF!="", "",#REF!)</f>
        <v>#REF!</v>
      </c>
      <c r="AO82" s="65" t="e">
        <f xml:space="preserve"> IF(#REF!="", "",#REF!)</f>
        <v>#REF!</v>
      </c>
      <c r="AP82" s="66" t="e">
        <f>IF(AQ82="", "", IF($L82="男", VLOOKUP(AQ82, データ!$B$2:$C$101, 2, FALSE), IF($L82="女", VLOOKUP(AQ82, データ!$F$2:$H$101, 2, FALSE), "")))</f>
        <v>#REF!</v>
      </c>
      <c r="AQ82" s="65" t="e">
        <f>IF(A82="","", IF(#REF!="", "",#REF!))</f>
        <v>#REF!</v>
      </c>
      <c r="AR82" s="65" t="e">
        <f xml:space="preserve"> IF(#REF!="", "",#REF!)</f>
        <v>#REF!</v>
      </c>
      <c r="AS82" s="65" t="e">
        <f xml:space="preserve"> IF(#REF!="", "",#REF!)</f>
        <v>#REF!</v>
      </c>
      <c r="AT82" s="65" t="e">
        <f xml:space="preserve"> IF(#REF!="", "",#REF!)</f>
        <v>#REF!</v>
      </c>
      <c r="AU82" s="65" t="e">
        <f xml:space="preserve"> IF(#REF!="", "",#REF!)</f>
        <v>#REF!</v>
      </c>
      <c r="AV82" s="66" t="e">
        <f>IF(AW82="", "", IF($L82="男", VLOOKUP(AW82, データ!$B$2:$C$101, 2, FALSE), IF($L82="女", VLOOKUP(AW82, データ!$F$2:$H$101, 2, FALSE), "")))</f>
        <v>#REF!</v>
      </c>
      <c r="AW82" s="65" t="e">
        <f>IF(A82="","", IF(#REF!="", "",#REF!))</f>
        <v>#REF!</v>
      </c>
      <c r="AX82" s="65" t="e">
        <f xml:space="preserve"> IF(#REF!="", "",#REF!)</f>
        <v>#REF!</v>
      </c>
      <c r="AY82" s="65" t="e">
        <f xml:space="preserve"> IF(#REF!="", "",#REF!)</f>
        <v>#REF!</v>
      </c>
      <c r="AZ82" s="65" t="e">
        <f xml:space="preserve"> IF(#REF!="", "",#REF!)</f>
        <v>#REF!</v>
      </c>
      <c r="BA82" s="65" t="e">
        <f xml:space="preserve"> IF(#REF!="", "",#REF!)</f>
        <v>#REF!</v>
      </c>
      <c r="BB82" s="65" t="e">
        <f t="shared" si="9"/>
        <v>#REF!</v>
      </c>
    </row>
    <row r="83" spans="1:54">
      <c r="A83" s="66" t="e">
        <f>#REF!</f>
        <v>#REF!</v>
      </c>
      <c r="B83" s="66" t="e">
        <f xml:space="preserve"> IF(#REF!="", "",#REF!)</f>
        <v>#REF!</v>
      </c>
      <c r="C83" s="65" t="e">
        <f xml:space="preserve"> IF(#REF!="", "",#REF!)</f>
        <v>#REF!</v>
      </c>
      <c r="D83" s="65" t="e">
        <f xml:space="preserve"> IF(#REF!="", "",#REF!)</f>
        <v>#REF!</v>
      </c>
      <c r="E83" s="65" t="e">
        <f t="shared" si="5"/>
        <v>#REF!</v>
      </c>
      <c r="F83" s="65" t="e">
        <f t="shared" si="6"/>
        <v>#REF!</v>
      </c>
      <c r="G83" s="65" t="e">
        <f t="shared" si="7"/>
        <v>#REF!</v>
      </c>
      <c r="H83" s="65" t="e">
        <f t="shared" si="8"/>
        <v>#REF!</v>
      </c>
      <c r="I83" s="65" t="e">
        <f xml:space="preserve"> IF(#REF!="", "",#REF!)</f>
        <v>#REF!</v>
      </c>
      <c r="J83" s="65" t="e">
        <f xml:space="preserve"> IF(#REF!="", "",#REF!)</f>
        <v>#REF!</v>
      </c>
      <c r="K83" s="65" t="e">
        <f xml:space="preserve"> IF(#REF!="", "",#REF!)</f>
        <v>#REF!</v>
      </c>
      <c r="L83" s="65" t="e">
        <f xml:space="preserve"> IF(#REF!="", "",#REF!)</f>
        <v>#REF!</v>
      </c>
      <c r="M83" s="66" t="e">
        <f xml:space="preserve"> IF(#REF!="", "",#REF!)</f>
        <v>#REF!</v>
      </c>
      <c r="N83" s="66" t="e">
        <f xml:space="preserve"> IF(#REF!="", "",#REF!)</f>
        <v>#REF!</v>
      </c>
      <c r="O83" s="66" t="e">
        <f xml:space="preserve"> IF(#REF!="", "",#REF!)</f>
        <v>#REF!</v>
      </c>
      <c r="P83" s="65" t="e">
        <f xml:space="preserve"> IF(#REF!="", "",#REF!)</f>
        <v>#REF!</v>
      </c>
      <c r="Q83" s="66" t="e">
        <f>IF(A83="","",#REF!)</f>
        <v>#REF!</v>
      </c>
      <c r="R83" s="65" t="e">
        <f xml:space="preserve"> IF(Q83="", "",#REF!)</f>
        <v>#REF!</v>
      </c>
      <c r="S83" s="65" t="e">
        <f xml:space="preserve"> IF(Q83="", "",#REF!)</f>
        <v>#REF!</v>
      </c>
      <c r="T83" s="65" t="e">
        <f xml:space="preserve"> IF(Q83="", "",#REF!)</f>
        <v>#REF!</v>
      </c>
      <c r="U83" s="65" t="e">
        <f xml:space="preserve"> IF(Q83="", "",#REF!)</f>
        <v>#REF!</v>
      </c>
      <c r="V83" s="65" t="e">
        <f xml:space="preserve"> IF(#REF!="", "",#REF!)</f>
        <v>#REF!</v>
      </c>
      <c r="W83" s="65" t="e">
        <f xml:space="preserve"> IF(#REF!="", "",#REF!)</f>
        <v>#REF!</v>
      </c>
      <c r="X83" s="66" t="e">
        <f>IF(Y83="", "", IF($L83="男", VLOOKUP(Y83, データ!$B$2:$C$101, 2, FALSE), IF($L83="女", VLOOKUP(Y83, データ!$F$2:$H$101, 2, FALSE), "")))</f>
        <v>#REF!</v>
      </c>
      <c r="Y83" s="65" t="e">
        <f>IF(A83="","", IF(#REF!="", "",#REF!))</f>
        <v>#REF!</v>
      </c>
      <c r="Z83" s="65" t="e">
        <f xml:space="preserve"> IF(#REF!="", "",#REF!)</f>
        <v>#REF!</v>
      </c>
      <c r="AA83" s="65" t="e">
        <f xml:space="preserve"> IF(#REF!="", "",#REF!)</f>
        <v>#REF!</v>
      </c>
      <c r="AB83" s="65" t="e">
        <f xml:space="preserve"> IF(#REF!="", "",#REF!)</f>
        <v>#REF!</v>
      </c>
      <c r="AC83" s="65" t="e">
        <f xml:space="preserve"> IF(#REF!="", "",#REF!)</f>
        <v>#REF!</v>
      </c>
      <c r="AD83" s="66" t="e">
        <f>IF(AE83="", "", IF($L83="男", VLOOKUP(AE83, データ!$B$2:$C$101, 2, FALSE), IF($L83="女", VLOOKUP(AE83, データ!$F$2:$H$101, 2, FALSE), "")))</f>
        <v>#REF!</v>
      </c>
      <c r="AE83" s="65" t="e">
        <f>IF(A83="","", IF(#REF!="", "",#REF!))</f>
        <v>#REF!</v>
      </c>
      <c r="AF83" s="65" t="e">
        <f xml:space="preserve"> IF(#REF!="", "",#REF!)</f>
        <v>#REF!</v>
      </c>
      <c r="AG83" s="65" t="e">
        <f xml:space="preserve"> IF(#REF!="", "",#REF!)</f>
        <v>#REF!</v>
      </c>
      <c r="AH83" s="65" t="e">
        <f xml:space="preserve"> IF(#REF!="", "",#REF!)</f>
        <v>#REF!</v>
      </c>
      <c r="AI83" s="65" t="e">
        <f xml:space="preserve"> IF(#REF!="", "",#REF!)</f>
        <v>#REF!</v>
      </c>
      <c r="AJ83" s="66" t="e">
        <f>IF(AK83="", "", IF($L83="男", VLOOKUP(AK83, データ!$B$2:$C$101, 2, FALSE), IF($L83="女", VLOOKUP(AK83, データ!$F$2:$H$101, 2, FALSE), "")))</f>
        <v>#REF!</v>
      </c>
      <c r="AK83" s="65" t="e">
        <f>IF(A83="","", IF(#REF!="", "",#REF!))</f>
        <v>#REF!</v>
      </c>
      <c r="AL83" s="65" t="e">
        <f xml:space="preserve"> IF(#REF!="", "",#REF!)</f>
        <v>#REF!</v>
      </c>
      <c r="AM83" s="65" t="e">
        <f xml:space="preserve"> IF(#REF!="", "",#REF!)</f>
        <v>#REF!</v>
      </c>
      <c r="AN83" s="65" t="e">
        <f xml:space="preserve"> IF(#REF!="", "",#REF!)</f>
        <v>#REF!</v>
      </c>
      <c r="AO83" s="65" t="e">
        <f xml:space="preserve"> IF(#REF!="", "",#REF!)</f>
        <v>#REF!</v>
      </c>
      <c r="AP83" s="66" t="e">
        <f>IF(AQ83="", "", IF($L83="男", VLOOKUP(AQ83, データ!$B$2:$C$101, 2, FALSE), IF($L83="女", VLOOKUP(AQ83, データ!$F$2:$H$101, 2, FALSE), "")))</f>
        <v>#REF!</v>
      </c>
      <c r="AQ83" s="65" t="e">
        <f>IF(A83="","", IF(#REF!="", "",#REF!))</f>
        <v>#REF!</v>
      </c>
      <c r="AR83" s="65" t="e">
        <f xml:space="preserve"> IF(#REF!="", "",#REF!)</f>
        <v>#REF!</v>
      </c>
      <c r="AS83" s="65" t="e">
        <f xml:space="preserve"> IF(#REF!="", "",#REF!)</f>
        <v>#REF!</v>
      </c>
      <c r="AT83" s="65" t="e">
        <f xml:space="preserve"> IF(#REF!="", "",#REF!)</f>
        <v>#REF!</v>
      </c>
      <c r="AU83" s="65" t="e">
        <f xml:space="preserve"> IF(#REF!="", "",#REF!)</f>
        <v>#REF!</v>
      </c>
      <c r="AV83" s="66" t="e">
        <f>IF(AW83="", "", IF($L83="男", VLOOKUP(AW83, データ!$B$2:$C$101, 2, FALSE), IF($L83="女", VLOOKUP(AW83, データ!$F$2:$H$101, 2, FALSE), "")))</f>
        <v>#REF!</v>
      </c>
      <c r="AW83" s="65" t="e">
        <f>IF(A83="","", IF(#REF!="", "",#REF!))</f>
        <v>#REF!</v>
      </c>
      <c r="AX83" s="65" t="e">
        <f xml:space="preserve"> IF(#REF!="", "",#REF!)</f>
        <v>#REF!</v>
      </c>
      <c r="AY83" s="65" t="e">
        <f xml:space="preserve"> IF(#REF!="", "",#REF!)</f>
        <v>#REF!</v>
      </c>
      <c r="AZ83" s="65" t="e">
        <f xml:space="preserve"> IF(#REF!="", "",#REF!)</f>
        <v>#REF!</v>
      </c>
      <c r="BA83" s="65" t="e">
        <f xml:space="preserve"> IF(#REF!="", "",#REF!)</f>
        <v>#REF!</v>
      </c>
      <c r="BB83" s="65" t="e">
        <f t="shared" si="9"/>
        <v>#REF!</v>
      </c>
    </row>
    <row r="84" spans="1:54">
      <c r="A84" s="66" t="e">
        <f>#REF!</f>
        <v>#REF!</v>
      </c>
      <c r="B84" s="66" t="e">
        <f xml:space="preserve"> IF(#REF!="", "",#REF!)</f>
        <v>#REF!</v>
      </c>
      <c r="C84" s="65" t="e">
        <f xml:space="preserve"> IF(#REF!="", "",#REF!)</f>
        <v>#REF!</v>
      </c>
      <c r="D84" s="65" t="e">
        <f xml:space="preserve"> IF(#REF!="", "",#REF!)</f>
        <v>#REF!</v>
      </c>
      <c r="E84" s="65" t="e">
        <f t="shared" si="5"/>
        <v>#REF!</v>
      </c>
      <c r="F84" s="65" t="e">
        <f t="shared" si="6"/>
        <v>#REF!</v>
      </c>
      <c r="G84" s="65" t="e">
        <f t="shared" si="7"/>
        <v>#REF!</v>
      </c>
      <c r="H84" s="65" t="e">
        <f t="shared" si="8"/>
        <v>#REF!</v>
      </c>
      <c r="I84" s="65" t="e">
        <f xml:space="preserve"> IF(#REF!="", "",#REF!)</f>
        <v>#REF!</v>
      </c>
      <c r="J84" s="65" t="e">
        <f xml:space="preserve"> IF(#REF!="", "",#REF!)</f>
        <v>#REF!</v>
      </c>
      <c r="K84" s="65" t="e">
        <f xml:space="preserve"> IF(#REF!="", "",#REF!)</f>
        <v>#REF!</v>
      </c>
      <c r="L84" s="65" t="e">
        <f xml:space="preserve"> IF(#REF!="", "",#REF!)</f>
        <v>#REF!</v>
      </c>
      <c r="M84" s="66" t="e">
        <f xml:space="preserve"> IF(#REF!="", "",#REF!)</f>
        <v>#REF!</v>
      </c>
      <c r="N84" s="66" t="e">
        <f xml:space="preserve"> IF(#REF!="", "",#REF!)</f>
        <v>#REF!</v>
      </c>
      <c r="O84" s="66" t="e">
        <f xml:space="preserve"> IF(#REF!="", "",#REF!)</f>
        <v>#REF!</v>
      </c>
      <c r="P84" s="65" t="e">
        <f xml:space="preserve"> IF(#REF!="", "",#REF!)</f>
        <v>#REF!</v>
      </c>
      <c r="Q84" s="66" t="e">
        <f>IF(A84="","",#REF!)</f>
        <v>#REF!</v>
      </c>
      <c r="R84" s="65" t="e">
        <f xml:space="preserve"> IF(Q84="", "",#REF!)</f>
        <v>#REF!</v>
      </c>
      <c r="S84" s="65" t="e">
        <f xml:space="preserve"> IF(Q84="", "",#REF!)</f>
        <v>#REF!</v>
      </c>
      <c r="T84" s="65" t="e">
        <f xml:space="preserve"> IF(Q84="", "",#REF!)</f>
        <v>#REF!</v>
      </c>
      <c r="U84" s="65" t="e">
        <f xml:space="preserve"> IF(Q84="", "",#REF!)</f>
        <v>#REF!</v>
      </c>
      <c r="V84" s="65" t="e">
        <f xml:space="preserve"> IF(#REF!="", "",#REF!)</f>
        <v>#REF!</v>
      </c>
      <c r="W84" s="65" t="e">
        <f xml:space="preserve"> IF(#REF!="", "",#REF!)</f>
        <v>#REF!</v>
      </c>
      <c r="X84" s="66" t="e">
        <f>IF(Y84="", "", IF($L84="男", VLOOKUP(Y84, データ!$B$2:$C$101, 2, FALSE), IF($L84="女", VLOOKUP(Y84, データ!$F$2:$H$101, 2, FALSE), "")))</f>
        <v>#REF!</v>
      </c>
      <c r="Y84" s="65" t="e">
        <f>IF(A84="","", IF(#REF!="", "",#REF!))</f>
        <v>#REF!</v>
      </c>
      <c r="Z84" s="65" t="e">
        <f xml:space="preserve"> IF(#REF!="", "",#REF!)</f>
        <v>#REF!</v>
      </c>
      <c r="AA84" s="65" t="e">
        <f xml:space="preserve"> IF(#REF!="", "",#REF!)</f>
        <v>#REF!</v>
      </c>
      <c r="AB84" s="65" t="e">
        <f xml:space="preserve"> IF(#REF!="", "",#REF!)</f>
        <v>#REF!</v>
      </c>
      <c r="AC84" s="65" t="e">
        <f xml:space="preserve"> IF(#REF!="", "",#REF!)</f>
        <v>#REF!</v>
      </c>
      <c r="AD84" s="66" t="e">
        <f>IF(AE84="", "", IF($L84="男", VLOOKUP(AE84, データ!$B$2:$C$101, 2, FALSE), IF($L84="女", VLOOKUP(AE84, データ!$F$2:$H$101, 2, FALSE), "")))</f>
        <v>#REF!</v>
      </c>
      <c r="AE84" s="65" t="e">
        <f>IF(A84="","", IF(#REF!="", "",#REF!))</f>
        <v>#REF!</v>
      </c>
      <c r="AF84" s="65" t="e">
        <f xml:space="preserve"> IF(#REF!="", "",#REF!)</f>
        <v>#REF!</v>
      </c>
      <c r="AG84" s="65" t="e">
        <f xml:space="preserve"> IF(#REF!="", "",#REF!)</f>
        <v>#REF!</v>
      </c>
      <c r="AH84" s="65" t="e">
        <f xml:space="preserve"> IF(#REF!="", "",#REF!)</f>
        <v>#REF!</v>
      </c>
      <c r="AI84" s="65" t="e">
        <f xml:space="preserve"> IF(#REF!="", "",#REF!)</f>
        <v>#REF!</v>
      </c>
      <c r="AJ84" s="66" t="e">
        <f>IF(AK84="", "", IF($L84="男", VLOOKUP(AK84, データ!$B$2:$C$101, 2, FALSE), IF($L84="女", VLOOKUP(AK84, データ!$F$2:$H$101, 2, FALSE), "")))</f>
        <v>#REF!</v>
      </c>
      <c r="AK84" s="65" t="e">
        <f>IF(A84="","", IF(#REF!="", "",#REF!))</f>
        <v>#REF!</v>
      </c>
      <c r="AL84" s="65" t="e">
        <f xml:space="preserve"> IF(#REF!="", "",#REF!)</f>
        <v>#REF!</v>
      </c>
      <c r="AM84" s="65" t="e">
        <f xml:space="preserve"> IF(#REF!="", "",#REF!)</f>
        <v>#REF!</v>
      </c>
      <c r="AN84" s="65" t="e">
        <f xml:space="preserve"> IF(#REF!="", "",#REF!)</f>
        <v>#REF!</v>
      </c>
      <c r="AO84" s="65" t="e">
        <f xml:space="preserve"> IF(#REF!="", "",#REF!)</f>
        <v>#REF!</v>
      </c>
      <c r="AP84" s="66" t="e">
        <f>IF(AQ84="", "", IF($L84="男", VLOOKUP(AQ84, データ!$B$2:$C$101, 2, FALSE), IF($L84="女", VLOOKUP(AQ84, データ!$F$2:$H$101, 2, FALSE), "")))</f>
        <v>#REF!</v>
      </c>
      <c r="AQ84" s="65" t="e">
        <f>IF(A84="","", IF(#REF!="", "",#REF!))</f>
        <v>#REF!</v>
      </c>
      <c r="AR84" s="65" t="e">
        <f xml:space="preserve"> IF(#REF!="", "",#REF!)</f>
        <v>#REF!</v>
      </c>
      <c r="AS84" s="65" t="e">
        <f xml:space="preserve"> IF(#REF!="", "",#REF!)</f>
        <v>#REF!</v>
      </c>
      <c r="AT84" s="65" t="e">
        <f xml:space="preserve"> IF(#REF!="", "",#REF!)</f>
        <v>#REF!</v>
      </c>
      <c r="AU84" s="65" t="e">
        <f xml:space="preserve"> IF(#REF!="", "",#REF!)</f>
        <v>#REF!</v>
      </c>
      <c r="AV84" s="66" t="e">
        <f>IF(AW84="", "", IF($L84="男", VLOOKUP(AW84, データ!$B$2:$C$101, 2, FALSE), IF($L84="女", VLOOKUP(AW84, データ!$F$2:$H$101, 2, FALSE), "")))</f>
        <v>#REF!</v>
      </c>
      <c r="AW84" s="65" t="e">
        <f>IF(A84="","", IF(#REF!="", "",#REF!))</f>
        <v>#REF!</v>
      </c>
      <c r="AX84" s="65" t="e">
        <f xml:space="preserve"> IF(#REF!="", "",#REF!)</f>
        <v>#REF!</v>
      </c>
      <c r="AY84" s="65" t="e">
        <f xml:space="preserve"> IF(#REF!="", "",#REF!)</f>
        <v>#REF!</v>
      </c>
      <c r="AZ84" s="65" t="e">
        <f xml:space="preserve"> IF(#REF!="", "",#REF!)</f>
        <v>#REF!</v>
      </c>
      <c r="BA84" s="65" t="e">
        <f xml:space="preserve"> IF(#REF!="", "",#REF!)</f>
        <v>#REF!</v>
      </c>
      <c r="BB84" s="65" t="e">
        <f t="shared" si="9"/>
        <v>#REF!</v>
      </c>
    </row>
    <row r="85" spans="1:54">
      <c r="A85" s="66" t="e">
        <f>#REF!</f>
        <v>#REF!</v>
      </c>
      <c r="B85" s="66" t="e">
        <f xml:space="preserve"> IF(#REF!="", "",#REF!)</f>
        <v>#REF!</v>
      </c>
      <c r="C85" s="65" t="e">
        <f xml:space="preserve"> IF(#REF!="", "",#REF!)</f>
        <v>#REF!</v>
      </c>
      <c r="D85" s="65" t="e">
        <f xml:space="preserve"> IF(#REF!="", "",#REF!)</f>
        <v>#REF!</v>
      </c>
      <c r="E85" s="65" t="e">
        <f t="shared" si="5"/>
        <v>#REF!</v>
      </c>
      <c r="F85" s="65" t="e">
        <f t="shared" si="6"/>
        <v>#REF!</v>
      </c>
      <c r="G85" s="65" t="e">
        <f t="shared" si="7"/>
        <v>#REF!</v>
      </c>
      <c r="H85" s="65" t="e">
        <f t="shared" si="8"/>
        <v>#REF!</v>
      </c>
      <c r="I85" s="65" t="e">
        <f xml:space="preserve"> IF(#REF!="", "",#REF!)</f>
        <v>#REF!</v>
      </c>
      <c r="J85" s="65" t="e">
        <f xml:space="preserve"> IF(#REF!="", "",#REF!)</f>
        <v>#REF!</v>
      </c>
      <c r="K85" s="65" t="e">
        <f xml:space="preserve"> IF(#REF!="", "",#REF!)</f>
        <v>#REF!</v>
      </c>
      <c r="L85" s="65" t="e">
        <f xml:space="preserve"> IF(#REF!="", "",#REF!)</f>
        <v>#REF!</v>
      </c>
      <c r="M85" s="66" t="e">
        <f xml:space="preserve"> IF(#REF!="", "",#REF!)</f>
        <v>#REF!</v>
      </c>
      <c r="N85" s="66" t="e">
        <f xml:space="preserve"> IF(#REF!="", "",#REF!)</f>
        <v>#REF!</v>
      </c>
      <c r="O85" s="66" t="e">
        <f xml:space="preserve"> IF(#REF!="", "",#REF!)</f>
        <v>#REF!</v>
      </c>
      <c r="P85" s="65" t="e">
        <f xml:space="preserve"> IF(#REF!="", "",#REF!)</f>
        <v>#REF!</v>
      </c>
      <c r="Q85" s="66" t="e">
        <f>IF(A85="","",#REF!)</f>
        <v>#REF!</v>
      </c>
      <c r="R85" s="65" t="e">
        <f xml:space="preserve"> IF(Q85="", "",#REF!)</f>
        <v>#REF!</v>
      </c>
      <c r="S85" s="65" t="e">
        <f xml:space="preserve"> IF(Q85="", "",#REF!)</f>
        <v>#REF!</v>
      </c>
      <c r="T85" s="65" t="e">
        <f xml:space="preserve"> IF(Q85="", "",#REF!)</f>
        <v>#REF!</v>
      </c>
      <c r="U85" s="65" t="e">
        <f xml:space="preserve"> IF(Q85="", "",#REF!)</f>
        <v>#REF!</v>
      </c>
      <c r="V85" s="65" t="e">
        <f xml:space="preserve"> IF(#REF!="", "",#REF!)</f>
        <v>#REF!</v>
      </c>
      <c r="W85" s="65" t="e">
        <f xml:space="preserve"> IF(#REF!="", "",#REF!)</f>
        <v>#REF!</v>
      </c>
      <c r="X85" s="66" t="e">
        <f>IF(Y85="", "", IF($L85="男", VLOOKUP(Y85, データ!$B$2:$C$101, 2, FALSE), IF($L85="女", VLOOKUP(Y85, データ!$F$2:$H$101, 2, FALSE), "")))</f>
        <v>#REF!</v>
      </c>
      <c r="Y85" s="65" t="e">
        <f>IF(A85="","", IF(#REF!="", "",#REF!))</f>
        <v>#REF!</v>
      </c>
      <c r="Z85" s="65" t="e">
        <f xml:space="preserve"> IF(#REF!="", "",#REF!)</f>
        <v>#REF!</v>
      </c>
      <c r="AA85" s="65" t="e">
        <f xml:space="preserve"> IF(#REF!="", "",#REF!)</f>
        <v>#REF!</v>
      </c>
      <c r="AB85" s="65" t="e">
        <f xml:space="preserve"> IF(#REF!="", "",#REF!)</f>
        <v>#REF!</v>
      </c>
      <c r="AC85" s="65" t="e">
        <f xml:space="preserve"> IF(#REF!="", "",#REF!)</f>
        <v>#REF!</v>
      </c>
      <c r="AD85" s="66" t="e">
        <f>IF(AE85="", "", IF($L85="男", VLOOKUP(AE85, データ!$B$2:$C$101, 2, FALSE), IF($L85="女", VLOOKUP(AE85, データ!$F$2:$H$101, 2, FALSE), "")))</f>
        <v>#REF!</v>
      </c>
      <c r="AE85" s="65" t="e">
        <f>IF(A85="","", IF(#REF!="", "",#REF!))</f>
        <v>#REF!</v>
      </c>
      <c r="AF85" s="65" t="e">
        <f xml:space="preserve"> IF(#REF!="", "",#REF!)</f>
        <v>#REF!</v>
      </c>
      <c r="AG85" s="65" t="e">
        <f xml:space="preserve"> IF(#REF!="", "",#REF!)</f>
        <v>#REF!</v>
      </c>
      <c r="AH85" s="65" t="e">
        <f xml:space="preserve"> IF(#REF!="", "",#REF!)</f>
        <v>#REF!</v>
      </c>
      <c r="AI85" s="65" t="e">
        <f xml:space="preserve"> IF(#REF!="", "",#REF!)</f>
        <v>#REF!</v>
      </c>
      <c r="AJ85" s="66" t="e">
        <f>IF(AK85="", "", IF($L85="男", VLOOKUP(AK85, データ!$B$2:$C$101, 2, FALSE), IF($L85="女", VLOOKUP(AK85, データ!$F$2:$H$101, 2, FALSE), "")))</f>
        <v>#REF!</v>
      </c>
      <c r="AK85" s="65" t="e">
        <f>IF(A85="","", IF(#REF!="", "",#REF!))</f>
        <v>#REF!</v>
      </c>
      <c r="AL85" s="65" t="e">
        <f xml:space="preserve"> IF(#REF!="", "",#REF!)</f>
        <v>#REF!</v>
      </c>
      <c r="AM85" s="65" t="e">
        <f xml:space="preserve"> IF(#REF!="", "",#REF!)</f>
        <v>#REF!</v>
      </c>
      <c r="AN85" s="65" t="e">
        <f xml:space="preserve"> IF(#REF!="", "",#REF!)</f>
        <v>#REF!</v>
      </c>
      <c r="AO85" s="65" t="e">
        <f xml:space="preserve"> IF(#REF!="", "",#REF!)</f>
        <v>#REF!</v>
      </c>
      <c r="AP85" s="66" t="e">
        <f>IF(AQ85="", "", IF($L85="男", VLOOKUP(AQ85, データ!$B$2:$C$101, 2, FALSE), IF($L85="女", VLOOKUP(AQ85, データ!$F$2:$H$101, 2, FALSE), "")))</f>
        <v>#REF!</v>
      </c>
      <c r="AQ85" s="65" t="e">
        <f>IF(A85="","", IF(#REF!="", "",#REF!))</f>
        <v>#REF!</v>
      </c>
      <c r="AR85" s="65" t="e">
        <f xml:space="preserve"> IF(#REF!="", "",#REF!)</f>
        <v>#REF!</v>
      </c>
      <c r="AS85" s="65" t="e">
        <f xml:space="preserve"> IF(#REF!="", "",#REF!)</f>
        <v>#REF!</v>
      </c>
      <c r="AT85" s="65" t="e">
        <f xml:space="preserve"> IF(#REF!="", "",#REF!)</f>
        <v>#REF!</v>
      </c>
      <c r="AU85" s="65" t="e">
        <f xml:space="preserve"> IF(#REF!="", "",#REF!)</f>
        <v>#REF!</v>
      </c>
      <c r="AV85" s="66" t="e">
        <f>IF(AW85="", "", IF($L85="男", VLOOKUP(AW85, データ!$B$2:$C$101, 2, FALSE), IF($L85="女", VLOOKUP(AW85, データ!$F$2:$H$101, 2, FALSE), "")))</f>
        <v>#REF!</v>
      </c>
      <c r="AW85" s="65" t="e">
        <f>IF(A85="","", IF(#REF!="", "",#REF!))</f>
        <v>#REF!</v>
      </c>
      <c r="AX85" s="65" t="e">
        <f xml:space="preserve"> IF(#REF!="", "",#REF!)</f>
        <v>#REF!</v>
      </c>
      <c r="AY85" s="65" t="e">
        <f xml:space="preserve"> IF(#REF!="", "",#REF!)</f>
        <v>#REF!</v>
      </c>
      <c r="AZ85" s="65" t="e">
        <f xml:space="preserve"> IF(#REF!="", "",#REF!)</f>
        <v>#REF!</v>
      </c>
      <c r="BA85" s="65" t="e">
        <f xml:space="preserve"> IF(#REF!="", "",#REF!)</f>
        <v>#REF!</v>
      </c>
      <c r="BB85" s="65" t="e">
        <f t="shared" si="9"/>
        <v>#REF!</v>
      </c>
    </row>
    <row r="86" spans="1:54">
      <c r="A86" s="66" t="e">
        <f>#REF!</f>
        <v>#REF!</v>
      </c>
      <c r="B86" s="66" t="e">
        <f xml:space="preserve"> IF(#REF!="", "",#REF!)</f>
        <v>#REF!</v>
      </c>
      <c r="C86" s="65" t="e">
        <f xml:space="preserve"> IF(#REF!="", "",#REF!)</f>
        <v>#REF!</v>
      </c>
      <c r="D86" s="65" t="e">
        <f xml:space="preserve"> IF(#REF!="", "",#REF!)</f>
        <v>#REF!</v>
      </c>
      <c r="E86" s="65" t="e">
        <f t="shared" si="5"/>
        <v>#REF!</v>
      </c>
      <c r="F86" s="65" t="e">
        <f t="shared" si="6"/>
        <v>#REF!</v>
      </c>
      <c r="G86" s="65" t="e">
        <f t="shared" si="7"/>
        <v>#REF!</v>
      </c>
      <c r="H86" s="65" t="e">
        <f t="shared" si="8"/>
        <v>#REF!</v>
      </c>
      <c r="I86" s="65" t="e">
        <f xml:space="preserve"> IF(#REF!="", "",#REF!)</f>
        <v>#REF!</v>
      </c>
      <c r="J86" s="65" t="e">
        <f xml:space="preserve"> IF(#REF!="", "",#REF!)</f>
        <v>#REF!</v>
      </c>
      <c r="K86" s="65" t="e">
        <f xml:space="preserve"> IF(#REF!="", "",#REF!)</f>
        <v>#REF!</v>
      </c>
      <c r="L86" s="65" t="e">
        <f xml:space="preserve"> IF(#REF!="", "",#REF!)</f>
        <v>#REF!</v>
      </c>
      <c r="M86" s="66" t="e">
        <f xml:space="preserve"> IF(#REF!="", "",#REF!)</f>
        <v>#REF!</v>
      </c>
      <c r="N86" s="66" t="e">
        <f xml:space="preserve"> IF(#REF!="", "",#REF!)</f>
        <v>#REF!</v>
      </c>
      <c r="O86" s="66" t="e">
        <f xml:space="preserve"> IF(#REF!="", "",#REF!)</f>
        <v>#REF!</v>
      </c>
      <c r="P86" s="65" t="e">
        <f xml:space="preserve"> IF(#REF!="", "",#REF!)</f>
        <v>#REF!</v>
      </c>
      <c r="Q86" s="66" t="e">
        <f>IF(A86="","",#REF!)</f>
        <v>#REF!</v>
      </c>
      <c r="R86" s="65" t="e">
        <f xml:space="preserve"> IF(Q86="", "",#REF!)</f>
        <v>#REF!</v>
      </c>
      <c r="S86" s="65" t="e">
        <f xml:space="preserve"> IF(Q86="", "",#REF!)</f>
        <v>#REF!</v>
      </c>
      <c r="T86" s="65" t="e">
        <f xml:space="preserve"> IF(Q86="", "",#REF!)</f>
        <v>#REF!</v>
      </c>
      <c r="U86" s="65" t="e">
        <f xml:space="preserve"> IF(Q86="", "",#REF!)</f>
        <v>#REF!</v>
      </c>
      <c r="V86" s="65" t="e">
        <f xml:space="preserve"> IF(#REF!="", "",#REF!)</f>
        <v>#REF!</v>
      </c>
      <c r="W86" s="65" t="e">
        <f xml:space="preserve"> IF(#REF!="", "",#REF!)</f>
        <v>#REF!</v>
      </c>
      <c r="X86" s="66" t="e">
        <f>IF(Y86="", "", IF($L86="男", VLOOKUP(Y86, データ!$B$2:$C$101, 2, FALSE), IF($L86="女", VLOOKUP(Y86, データ!$F$2:$H$101, 2, FALSE), "")))</f>
        <v>#REF!</v>
      </c>
      <c r="Y86" s="65" t="e">
        <f>IF(A86="","", IF(#REF!="", "",#REF!))</f>
        <v>#REF!</v>
      </c>
      <c r="Z86" s="65" t="e">
        <f xml:space="preserve"> IF(#REF!="", "",#REF!)</f>
        <v>#REF!</v>
      </c>
      <c r="AA86" s="65" t="e">
        <f xml:space="preserve"> IF(#REF!="", "",#REF!)</f>
        <v>#REF!</v>
      </c>
      <c r="AB86" s="65" t="e">
        <f xml:space="preserve"> IF(#REF!="", "",#REF!)</f>
        <v>#REF!</v>
      </c>
      <c r="AC86" s="65" t="e">
        <f xml:space="preserve"> IF(#REF!="", "",#REF!)</f>
        <v>#REF!</v>
      </c>
      <c r="AD86" s="66" t="e">
        <f>IF(AE86="", "", IF($L86="男", VLOOKUP(AE86, データ!$B$2:$C$101, 2, FALSE), IF($L86="女", VLOOKUP(AE86, データ!$F$2:$H$101, 2, FALSE), "")))</f>
        <v>#REF!</v>
      </c>
      <c r="AE86" s="65" t="e">
        <f>IF(A86="","", IF(#REF!="", "",#REF!))</f>
        <v>#REF!</v>
      </c>
      <c r="AF86" s="65" t="e">
        <f xml:space="preserve"> IF(#REF!="", "",#REF!)</f>
        <v>#REF!</v>
      </c>
      <c r="AG86" s="65" t="e">
        <f xml:space="preserve"> IF(#REF!="", "",#REF!)</f>
        <v>#REF!</v>
      </c>
      <c r="AH86" s="65" t="e">
        <f xml:space="preserve"> IF(#REF!="", "",#REF!)</f>
        <v>#REF!</v>
      </c>
      <c r="AI86" s="65" t="e">
        <f xml:space="preserve"> IF(#REF!="", "",#REF!)</f>
        <v>#REF!</v>
      </c>
      <c r="AJ86" s="66" t="e">
        <f>IF(AK86="", "", IF($L86="男", VLOOKUP(AK86, データ!$B$2:$C$101, 2, FALSE), IF($L86="女", VLOOKUP(AK86, データ!$F$2:$H$101, 2, FALSE), "")))</f>
        <v>#REF!</v>
      </c>
      <c r="AK86" s="65" t="e">
        <f>IF(A86="","", IF(#REF!="", "",#REF!))</f>
        <v>#REF!</v>
      </c>
      <c r="AL86" s="65" t="e">
        <f xml:space="preserve"> IF(#REF!="", "",#REF!)</f>
        <v>#REF!</v>
      </c>
      <c r="AM86" s="65" t="e">
        <f xml:space="preserve"> IF(#REF!="", "",#REF!)</f>
        <v>#REF!</v>
      </c>
      <c r="AN86" s="65" t="e">
        <f xml:space="preserve"> IF(#REF!="", "",#REF!)</f>
        <v>#REF!</v>
      </c>
      <c r="AO86" s="65" t="e">
        <f xml:space="preserve"> IF(#REF!="", "",#REF!)</f>
        <v>#REF!</v>
      </c>
      <c r="AP86" s="66" t="e">
        <f>IF(AQ86="", "", IF($L86="男", VLOOKUP(AQ86, データ!$B$2:$C$101, 2, FALSE), IF($L86="女", VLOOKUP(AQ86, データ!$F$2:$H$101, 2, FALSE), "")))</f>
        <v>#REF!</v>
      </c>
      <c r="AQ86" s="65" t="e">
        <f>IF(A86="","", IF(#REF!="", "",#REF!))</f>
        <v>#REF!</v>
      </c>
      <c r="AR86" s="65" t="e">
        <f xml:space="preserve"> IF(#REF!="", "",#REF!)</f>
        <v>#REF!</v>
      </c>
      <c r="AS86" s="65" t="e">
        <f xml:space="preserve"> IF(#REF!="", "",#REF!)</f>
        <v>#REF!</v>
      </c>
      <c r="AT86" s="65" t="e">
        <f xml:space="preserve"> IF(#REF!="", "",#REF!)</f>
        <v>#REF!</v>
      </c>
      <c r="AU86" s="65" t="e">
        <f xml:space="preserve"> IF(#REF!="", "",#REF!)</f>
        <v>#REF!</v>
      </c>
      <c r="AV86" s="66" t="e">
        <f>IF(AW86="", "", IF($L86="男", VLOOKUP(AW86, データ!$B$2:$C$101, 2, FALSE), IF($L86="女", VLOOKUP(AW86, データ!$F$2:$H$101, 2, FALSE), "")))</f>
        <v>#REF!</v>
      </c>
      <c r="AW86" s="65" t="e">
        <f>IF(A86="","", IF(#REF!="", "",#REF!))</f>
        <v>#REF!</v>
      </c>
      <c r="AX86" s="65" t="e">
        <f xml:space="preserve"> IF(#REF!="", "",#REF!)</f>
        <v>#REF!</v>
      </c>
      <c r="AY86" s="65" t="e">
        <f xml:space="preserve"> IF(#REF!="", "",#REF!)</f>
        <v>#REF!</v>
      </c>
      <c r="AZ86" s="65" t="e">
        <f xml:space="preserve"> IF(#REF!="", "",#REF!)</f>
        <v>#REF!</v>
      </c>
      <c r="BA86" s="65" t="e">
        <f xml:space="preserve"> IF(#REF!="", "",#REF!)</f>
        <v>#REF!</v>
      </c>
      <c r="BB86" s="65" t="e">
        <f t="shared" si="9"/>
        <v>#REF!</v>
      </c>
    </row>
    <row r="87" spans="1:54">
      <c r="A87" s="66" t="e">
        <f>#REF!</f>
        <v>#REF!</v>
      </c>
      <c r="B87" s="66" t="e">
        <f xml:space="preserve"> IF(#REF!="", "",#REF!)</f>
        <v>#REF!</v>
      </c>
      <c r="C87" s="65" t="e">
        <f xml:space="preserve"> IF(#REF!="", "",#REF!)</f>
        <v>#REF!</v>
      </c>
      <c r="D87" s="65" t="e">
        <f xml:space="preserve"> IF(#REF!="", "",#REF!)</f>
        <v>#REF!</v>
      </c>
      <c r="E87" s="65" t="e">
        <f t="shared" si="5"/>
        <v>#REF!</v>
      </c>
      <c r="F87" s="65" t="e">
        <f t="shared" si="6"/>
        <v>#REF!</v>
      </c>
      <c r="G87" s="65" t="e">
        <f t="shared" si="7"/>
        <v>#REF!</v>
      </c>
      <c r="H87" s="65" t="e">
        <f t="shared" si="8"/>
        <v>#REF!</v>
      </c>
      <c r="I87" s="65" t="e">
        <f xml:space="preserve"> IF(#REF!="", "",#REF!)</f>
        <v>#REF!</v>
      </c>
      <c r="J87" s="65" t="e">
        <f xml:space="preserve"> IF(#REF!="", "",#REF!)</f>
        <v>#REF!</v>
      </c>
      <c r="K87" s="65" t="e">
        <f xml:space="preserve"> IF(#REF!="", "",#REF!)</f>
        <v>#REF!</v>
      </c>
      <c r="L87" s="65" t="e">
        <f xml:space="preserve"> IF(#REF!="", "",#REF!)</f>
        <v>#REF!</v>
      </c>
      <c r="M87" s="66" t="e">
        <f xml:space="preserve"> IF(#REF!="", "",#REF!)</f>
        <v>#REF!</v>
      </c>
      <c r="N87" s="66" t="e">
        <f xml:space="preserve"> IF(#REF!="", "",#REF!)</f>
        <v>#REF!</v>
      </c>
      <c r="O87" s="66" t="e">
        <f xml:space="preserve"> IF(#REF!="", "",#REF!)</f>
        <v>#REF!</v>
      </c>
      <c r="P87" s="65" t="e">
        <f xml:space="preserve"> IF(#REF!="", "",#REF!)</f>
        <v>#REF!</v>
      </c>
      <c r="Q87" s="66" t="e">
        <f>IF(A87="","",#REF!)</f>
        <v>#REF!</v>
      </c>
      <c r="R87" s="65" t="e">
        <f xml:space="preserve"> IF(Q87="", "",#REF!)</f>
        <v>#REF!</v>
      </c>
      <c r="S87" s="65" t="e">
        <f xml:space="preserve"> IF(Q87="", "",#REF!)</f>
        <v>#REF!</v>
      </c>
      <c r="T87" s="65" t="e">
        <f xml:space="preserve"> IF(Q87="", "",#REF!)</f>
        <v>#REF!</v>
      </c>
      <c r="U87" s="65" t="e">
        <f xml:space="preserve"> IF(Q87="", "",#REF!)</f>
        <v>#REF!</v>
      </c>
      <c r="V87" s="65" t="e">
        <f xml:space="preserve"> IF(#REF!="", "",#REF!)</f>
        <v>#REF!</v>
      </c>
      <c r="W87" s="65" t="e">
        <f xml:space="preserve"> IF(#REF!="", "",#REF!)</f>
        <v>#REF!</v>
      </c>
      <c r="X87" s="66" t="e">
        <f>IF(Y87="", "", IF($L87="男", VLOOKUP(Y87, データ!$B$2:$C$101, 2, FALSE), IF($L87="女", VLOOKUP(Y87, データ!$F$2:$H$101, 2, FALSE), "")))</f>
        <v>#REF!</v>
      </c>
      <c r="Y87" s="65" t="e">
        <f>IF(A87="","", IF(#REF!="", "",#REF!))</f>
        <v>#REF!</v>
      </c>
      <c r="Z87" s="65" t="e">
        <f xml:space="preserve"> IF(#REF!="", "",#REF!)</f>
        <v>#REF!</v>
      </c>
      <c r="AA87" s="65" t="e">
        <f xml:space="preserve"> IF(#REF!="", "",#REF!)</f>
        <v>#REF!</v>
      </c>
      <c r="AB87" s="65" t="e">
        <f xml:space="preserve"> IF(#REF!="", "",#REF!)</f>
        <v>#REF!</v>
      </c>
      <c r="AC87" s="65" t="e">
        <f xml:space="preserve"> IF(#REF!="", "",#REF!)</f>
        <v>#REF!</v>
      </c>
      <c r="AD87" s="66" t="e">
        <f>IF(AE87="", "", IF($L87="男", VLOOKUP(AE87, データ!$B$2:$C$101, 2, FALSE), IF($L87="女", VLOOKUP(AE87, データ!$F$2:$H$101, 2, FALSE), "")))</f>
        <v>#REF!</v>
      </c>
      <c r="AE87" s="65" t="e">
        <f>IF(A87="","", IF(#REF!="", "",#REF!))</f>
        <v>#REF!</v>
      </c>
      <c r="AF87" s="65" t="e">
        <f xml:space="preserve"> IF(#REF!="", "",#REF!)</f>
        <v>#REF!</v>
      </c>
      <c r="AG87" s="65" t="e">
        <f xml:space="preserve"> IF(#REF!="", "",#REF!)</f>
        <v>#REF!</v>
      </c>
      <c r="AH87" s="65" t="e">
        <f xml:space="preserve"> IF(#REF!="", "",#REF!)</f>
        <v>#REF!</v>
      </c>
      <c r="AI87" s="65" t="e">
        <f xml:space="preserve"> IF(#REF!="", "",#REF!)</f>
        <v>#REF!</v>
      </c>
      <c r="AJ87" s="66" t="e">
        <f>IF(AK87="", "", IF($L87="男", VLOOKUP(AK87, データ!$B$2:$C$101, 2, FALSE), IF($L87="女", VLOOKUP(AK87, データ!$F$2:$H$101, 2, FALSE), "")))</f>
        <v>#REF!</v>
      </c>
      <c r="AK87" s="65" t="e">
        <f>IF(A87="","", IF(#REF!="", "",#REF!))</f>
        <v>#REF!</v>
      </c>
      <c r="AL87" s="65" t="e">
        <f xml:space="preserve"> IF(#REF!="", "",#REF!)</f>
        <v>#REF!</v>
      </c>
      <c r="AM87" s="65" t="e">
        <f xml:space="preserve"> IF(#REF!="", "",#REF!)</f>
        <v>#REF!</v>
      </c>
      <c r="AN87" s="65" t="e">
        <f xml:space="preserve"> IF(#REF!="", "",#REF!)</f>
        <v>#REF!</v>
      </c>
      <c r="AO87" s="65" t="e">
        <f xml:space="preserve"> IF(#REF!="", "",#REF!)</f>
        <v>#REF!</v>
      </c>
      <c r="AP87" s="66" t="e">
        <f>IF(AQ87="", "", IF($L87="男", VLOOKUP(AQ87, データ!$B$2:$C$101, 2, FALSE), IF($L87="女", VLOOKUP(AQ87, データ!$F$2:$H$101, 2, FALSE), "")))</f>
        <v>#REF!</v>
      </c>
      <c r="AQ87" s="65" t="e">
        <f>IF(A87="","", IF(#REF!="", "",#REF!))</f>
        <v>#REF!</v>
      </c>
      <c r="AR87" s="65" t="e">
        <f xml:space="preserve"> IF(#REF!="", "",#REF!)</f>
        <v>#REF!</v>
      </c>
      <c r="AS87" s="65" t="e">
        <f xml:space="preserve"> IF(#REF!="", "",#REF!)</f>
        <v>#REF!</v>
      </c>
      <c r="AT87" s="65" t="e">
        <f xml:space="preserve"> IF(#REF!="", "",#REF!)</f>
        <v>#REF!</v>
      </c>
      <c r="AU87" s="65" t="e">
        <f xml:space="preserve"> IF(#REF!="", "",#REF!)</f>
        <v>#REF!</v>
      </c>
      <c r="AV87" s="66" t="e">
        <f>IF(AW87="", "", IF($L87="男", VLOOKUP(AW87, データ!$B$2:$C$101, 2, FALSE), IF($L87="女", VLOOKUP(AW87, データ!$F$2:$H$101, 2, FALSE), "")))</f>
        <v>#REF!</v>
      </c>
      <c r="AW87" s="65" t="e">
        <f>IF(A87="","", IF(#REF!="", "",#REF!))</f>
        <v>#REF!</v>
      </c>
      <c r="AX87" s="65" t="e">
        <f xml:space="preserve"> IF(#REF!="", "",#REF!)</f>
        <v>#REF!</v>
      </c>
      <c r="AY87" s="65" t="e">
        <f xml:space="preserve"> IF(#REF!="", "",#REF!)</f>
        <v>#REF!</v>
      </c>
      <c r="AZ87" s="65" t="e">
        <f xml:space="preserve"> IF(#REF!="", "",#REF!)</f>
        <v>#REF!</v>
      </c>
      <c r="BA87" s="65" t="e">
        <f xml:space="preserve"> IF(#REF!="", "",#REF!)</f>
        <v>#REF!</v>
      </c>
      <c r="BB87" s="65" t="e">
        <f t="shared" si="9"/>
        <v>#REF!</v>
      </c>
    </row>
    <row r="88" spans="1:54">
      <c r="A88" s="66" t="e">
        <f>#REF!</f>
        <v>#REF!</v>
      </c>
      <c r="B88" s="66" t="e">
        <f xml:space="preserve"> IF(#REF!="", "",#REF!)</f>
        <v>#REF!</v>
      </c>
      <c r="C88" s="65" t="e">
        <f xml:space="preserve"> IF(#REF!="", "",#REF!)</f>
        <v>#REF!</v>
      </c>
      <c r="D88" s="65" t="e">
        <f xml:space="preserve"> IF(#REF!="", "",#REF!)</f>
        <v>#REF!</v>
      </c>
      <c r="E88" s="65" t="e">
        <f t="shared" si="5"/>
        <v>#REF!</v>
      </c>
      <c r="F88" s="65" t="e">
        <f t="shared" si="6"/>
        <v>#REF!</v>
      </c>
      <c r="G88" s="65" t="e">
        <f t="shared" si="7"/>
        <v>#REF!</v>
      </c>
      <c r="H88" s="65" t="e">
        <f t="shared" si="8"/>
        <v>#REF!</v>
      </c>
      <c r="I88" s="65" t="e">
        <f xml:space="preserve"> IF(#REF!="", "",#REF!)</f>
        <v>#REF!</v>
      </c>
      <c r="J88" s="65" t="e">
        <f xml:space="preserve"> IF(#REF!="", "",#REF!)</f>
        <v>#REF!</v>
      </c>
      <c r="K88" s="65" t="e">
        <f xml:space="preserve"> IF(#REF!="", "",#REF!)</f>
        <v>#REF!</v>
      </c>
      <c r="L88" s="65" t="e">
        <f xml:space="preserve"> IF(#REF!="", "",#REF!)</f>
        <v>#REF!</v>
      </c>
      <c r="M88" s="66" t="e">
        <f xml:space="preserve"> IF(#REF!="", "",#REF!)</f>
        <v>#REF!</v>
      </c>
      <c r="N88" s="66" t="e">
        <f xml:space="preserve"> IF(#REF!="", "",#REF!)</f>
        <v>#REF!</v>
      </c>
      <c r="O88" s="66" t="e">
        <f xml:space="preserve"> IF(#REF!="", "",#REF!)</f>
        <v>#REF!</v>
      </c>
      <c r="P88" s="65" t="e">
        <f xml:space="preserve"> IF(#REF!="", "",#REF!)</f>
        <v>#REF!</v>
      </c>
      <c r="Q88" s="66" t="e">
        <f>IF(A88="","",#REF!)</f>
        <v>#REF!</v>
      </c>
      <c r="R88" s="65" t="e">
        <f xml:space="preserve"> IF(Q88="", "",#REF!)</f>
        <v>#REF!</v>
      </c>
      <c r="S88" s="65" t="e">
        <f xml:space="preserve"> IF(Q88="", "",#REF!)</f>
        <v>#REF!</v>
      </c>
      <c r="T88" s="65" t="e">
        <f xml:space="preserve"> IF(Q88="", "",#REF!)</f>
        <v>#REF!</v>
      </c>
      <c r="U88" s="65" t="e">
        <f xml:space="preserve"> IF(Q88="", "",#REF!)</f>
        <v>#REF!</v>
      </c>
      <c r="V88" s="65" t="e">
        <f xml:space="preserve"> IF(#REF!="", "",#REF!)</f>
        <v>#REF!</v>
      </c>
      <c r="W88" s="65" t="e">
        <f xml:space="preserve"> IF(#REF!="", "",#REF!)</f>
        <v>#REF!</v>
      </c>
      <c r="X88" s="66" t="e">
        <f>IF(Y88="", "", IF($L88="男", VLOOKUP(Y88, データ!$B$2:$C$101, 2, FALSE), IF($L88="女", VLOOKUP(Y88, データ!$F$2:$H$101, 2, FALSE), "")))</f>
        <v>#REF!</v>
      </c>
      <c r="Y88" s="65" t="e">
        <f>IF(A88="","", IF(#REF!="", "",#REF!))</f>
        <v>#REF!</v>
      </c>
      <c r="Z88" s="65" t="e">
        <f xml:space="preserve"> IF(#REF!="", "",#REF!)</f>
        <v>#REF!</v>
      </c>
      <c r="AA88" s="65" t="e">
        <f xml:space="preserve"> IF(#REF!="", "",#REF!)</f>
        <v>#REF!</v>
      </c>
      <c r="AB88" s="65" t="e">
        <f xml:space="preserve"> IF(#REF!="", "",#REF!)</f>
        <v>#REF!</v>
      </c>
      <c r="AC88" s="65" t="e">
        <f xml:space="preserve"> IF(#REF!="", "",#REF!)</f>
        <v>#REF!</v>
      </c>
      <c r="AD88" s="66" t="e">
        <f>IF(AE88="", "", IF($L88="男", VLOOKUP(AE88, データ!$B$2:$C$101, 2, FALSE), IF($L88="女", VLOOKUP(AE88, データ!$F$2:$H$101, 2, FALSE), "")))</f>
        <v>#REF!</v>
      </c>
      <c r="AE88" s="65" t="e">
        <f>IF(A88="","", IF(#REF!="", "",#REF!))</f>
        <v>#REF!</v>
      </c>
      <c r="AF88" s="65" t="e">
        <f xml:space="preserve"> IF(#REF!="", "",#REF!)</f>
        <v>#REF!</v>
      </c>
      <c r="AG88" s="65" t="e">
        <f xml:space="preserve"> IF(#REF!="", "",#REF!)</f>
        <v>#REF!</v>
      </c>
      <c r="AH88" s="65" t="e">
        <f xml:space="preserve"> IF(#REF!="", "",#REF!)</f>
        <v>#REF!</v>
      </c>
      <c r="AI88" s="65" t="e">
        <f xml:space="preserve"> IF(#REF!="", "",#REF!)</f>
        <v>#REF!</v>
      </c>
      <c r="AJ88" s="66" t="e">
        <f>IF(AK88="", "", IF($L88="男", VLOOKUP(AK88, データ!$B$2:$C$101, 2, FALSE), IF($L88="女", VLOOKUP(AK88, データ!$F$2:$H$101, 2, FALSE), "")))</f>
        <v>#REF!</v>
      </c>
      <c r="AK88" s="65" t="e">
        <f>IF(A88="","", IF(#REF!="", "",#REF!))</f>
        <v>#REF!</v>
      </c>
      <c r="AL88" s="65" t="e">
        <f xml:space="preserve"> IF(#REF!="", "",#REF!)</f>
        <v>#REF!</v>
      </c>
      <c r="AM88" s="65" t="e">
        <f xml:space="preserve"> IF(#REF!="", "",#REF!)</f>
        <v>#REF!</v>
      </c>
      <c r="AN88" s="65" t="e">
        <f xml:space="preserve"> IF(#REF!="", "",#REF!)</f>
        <v>#REF!</v>
      </c>
      <c r="AO88" s="65" t="e">
        <f xml:space="preserve"> IF(#REF!="", "",#REF!)</f>
        <v>#REF!</v>
      </c>
      <c r="AP88" s="66" t="e">
        <f>IF(AQ88="", "", IF($L88="男", VLOOKUP(AQ88, データ!$B$2:$C$101, 2, FALSE), IF($L88="女", VLOOKUP(AQ88, データ!$F$2:$H$101, 2, FALSE), "")))</f>
        <v>#REF!</v>
      </c>
      <c r="AQ88" s="65" t="e">
        <f>IF(A88="","", IF(#REF!="", "",#REF!))</f>
        <v>#REF!</v>
      </c>
      <c r="AR88" s="65" t="e">
        <f xml:space="preserve"> IF(#REF!="", "",#REF!)</f>
        <v>#REF!</v>
      </c>
      <c r="AS88" s="65" t="e">
        <f xml:space="preserve"> IF(#REF!="", "",#REF!)</f>
        <v>#REF!</v>
      </c>
      <c r="AT88" s="65" t="e">
        <f xml:space="preserve"> IF(#REF!="", "",#REF!)</f>
        <v>#REF!</v>
      </c>
      <c r="AU88" s="65" t="e">
        <f xml:space="preserve"> IF(#REF!="", "",#REF!)</f>
        <v>#REF!</v>
      </c>
      <c r="AV88" s="66" t="e">
        <f>IF(AW88="", "", IF($L88="男", VLOOKUP(AW88, データ!$B$2:$C$101, 2, FALSE), IF($L88="女", VLOOKUP(AW88, データ!$F$2:$H$101, 2, FALSE), "")))</f>
        <v>#REF!</v>
      </c>
      <c r="AW88" s="65" t="e">
        <f>IF(A88="","", IF(#REF!="", "",#REF!))</f>
        <v>#REF!</v>
      </c>
      <c r="AX88" s="65" t="e">
        <f xml:space="preserve"> IF(#REF!="", "",#REF!)</f>
        <v>#REF!</v>
      </c>
      <c r="AY88" s="65" t="e">
        <f xml:space="preserve"> IF(#REF!="", "",#REF!)</f>
        <v>#REF!</v>
      </c>
      <c r="AZ88" s="65" t="e">
        <f xml:space="preserve"> IF(#REF!="", "",#REF!)</f>
        <v>#REF!</v>
      </c>
      <c r="BA88" s="65" t="e">
        <f xml:space="preserve"> IF(#REF!="", "",#REF!)</f>
        <v>#REF!</v>
      </c>
      <c r="BB88" s="65" t="e">
        <f t="shared" si="9"/>
        <v>#REF!</v>
      </c>
    </row>
    <row r="89" spans="1:54">
      <c r="A89" s="66" t="e">
        <f>#REF!</f>
        <v>#REF!</v>
      </c>
      <c r="B89" s="66" t="e">
        <f xml:space="preserve"> IF(#REF!="", "",#REF!)</f>
        <v>#REF!</v>
      </c>
      <c r="C89" s="65" t="e">
        <f xml:space="preserve"> IF(#REF!="", "",#REF!)</f>
        <v>#REF!</v>
      </c>
      <c r="D89" s="65" t="e">
        <f xml:space="preserve"> IF(#REF!="", "",#REF!)</f>
        <v>#REF!</v>
      </c>
      <c r="E89" s="65" t="e">
        <f t="shared" si="5"/>
        <v>#REF!</v>
      </c>
      <c r="F89" s="65" t="e">
        <f t="shared" si="6"/>
        <v>#REF!</v>
      </c>
      <c r="G89" s="65" t="e">
        <f t="shared" si="7"/>
        <v>#REF!</v>
      </c>
      <c r="H89" s="65" t="e">
        <f t="shared" si="8"/>
        <v>#REF!</v>
      </c>
      <c r="I89" s="65" t="e">
        <f xml:space="preserve"> IF(#REF!="", "",#REF!)</f>
        <v>#REF!</v>
      </c>
      <c r="J89" s="65" t="e">
        <f xml:space="preserve"> IF(#REF!="", "",#REF!)</f>
        <v>#REF!</v>
      </c>
      <c r="K89" s="65" t="e">
        <f xml:space="preserve"> IF(#REF!="", "",#REF!)</f>
        <v>#REF!</v>
      </c>
      <c r="L89" s="65" t="e">
        <f xml:space="preserve"> IF(#REF!="", "",#REF!)</f>
        <v>#REF!</v>
      </c>
      <c r="M89" s="66" t="e">
        <f xml:space="preserve"> IF(#REF!="", "",#REF!)</f>
        <v>#REF!</v>
      </c>
      <c r="N89" s="66" t="e">
        <f xml:space="preserve"> IF(#REF!="", "",#REF!)</f>
        <v>#REF!</v>
      </c>
      <c r="O89" s="66" t="e">
        <f xml:space="preserve"> IF(#REF!="", "",#REF!)</f>
        <v>#REF!</v>
      </c>
      <c r="P89" s="65" t="e">
        <f xml:space="preserve"> IF(#REF!="", "",#REF!)</f>
        <v>#REF!</v>
      </c>
      <c r="Q89" s="66" t="e">
        <f>IF(A89="","",#REF!)</f>
        <v>#REF!</v>
      </c>
      <c r="R89" s="65" t="e">
        <f xml:space="preserve"> IF(Q89="", "",#REF!)</f>
        <v>#REF!</v>
      </c>
      <c r="S89" s="65" t="e">
        <f xml:space="preserve"> IF(Q89="", "",#REF!)</f>
        <v>#REF!</v>
      </c>
      <c r="T89" s="65" t="e">
        <f xml:space="preserve"> IF(Q89="", "",#REF!)</f>
        <v>#REF!</v>
      </c>
      <c r="U89" s="65" t="e">
        <f xml:space="preserve"> IF(Q89="", "",#REF!)</f>
        <v>#REF!</v>
      </c>
      <c r="V89" s="65" t="e">
        <f xml:space="preserve"> IF(#REF!="", "",#REF!)</f>
        <v>#REF!</v>
      </c>
      <c r="W89" s="65" t="e">
        <f xml:space="preserve"> IF(#REF!="", "",#REF!)</f>
        <v>#REF!</v>
      </c>
      <c r="X89" s="66" t="e">
        <f>IF(Y89="", "", IF($L89="男", VLOOKUP(Y89, データ!$B$2:$C$101, 2, FALSE), IF($L89="女", VLOOKUP(Y89, データ!$F$2:$H$101, 2, FALSE), "")))</f>
        <v>#REF!</v>
      </c>
      <c r="Y89" s="65" t="e">
        <f>IF(A89="","", IF(#REF!="", "",#REF!))</f>
        <v>#REF!</v>
      </c>
      <c r="Z89" s="65" t="e">
        <f xml:space="preserve"> IF(#REF!="", "",#REF!)</f>
        <v>#REF!</v>
      </c>
      <c r="AA89" s="65" t="e">
        <f xml:space="preserve"> IF(#REF!="", "",#REF!)</f>
        <v>#REF!</v>
      </c>
      <c r="AB89" s="65" t="e">
        <f xml:space="preserve"> IF(#REF!="", "",#REF!)</f>
        <v>#REF!</v>
      </c>
      <c r="AC89" s="65" t="e">
        <f xml:space="preserve"> IF(#REF!="", "",#REF!)</f>
        <v>#REF!</v>
      </c>
      <c r="AD89" s="66" t="e">
        <f>IF(AE89="", "", IF($L89="男", VLOOKUP(AE89, データ!$B$2:$C$101, 2, FALSE), IF($L89="女", VLOOKUP(AE89, データ!$F$2:$H$101, 2, FALSE), "")))</f>
        <v>#REF!</v>
      </c>
      <c r="AE89" s="65" t="e">
        <f>IF(A89="","", IF(#REF!="", "",#REF!))</f>
        <v>#REF!</v>
      </c>
      <c r="AF89" s="65" t="e">
        <f xml:space="preserve"> IF(#REF!="", "",#REF!)</f>
        <v>#REF!</v>
      </c>
      <c r="AG89" s="65" t="e">
        <f xml:space="preserve"> IF(#REF!="", "",#REF!)</f>
        <v>#REF!</v>
      </c>
      <c r="AH89" s="65" t="e">
        <f xml:space="preserve"> IF(#REF!="", "",#REF!)</f>
        <v>#REF!</v>
      </c>
      <c r="AI89" s="65" t="e">
        <f xml:space="preserve"> IF(#REF!="", "",#REF!)</f>
        <v>#REF!</v>
      </c>
      <c r="AJ89" s="66" t="e">
        <f>IF(AK89="", "", IF($L89="男", VLOOKUP(AK89, データ!$B$2:$C$101, 2, FALSE), IF($L89="女", VLOOKUP(AK89, データ!$F$2:$H$101, 2, FALSE), "")))</f>
        <v>#REF!</v>
      </c>
      <c r="AK89" s="65" t="e">
        <f>IF(A89="","", IF(#REF!="", "",#REF!))</f>
        <v>#REF!</v>
      </c>
      <c r="AL89" s="65" t="e">
        <f xml:space="preserve"> IF(#REF!="", "",#REF!)</f>
        <v>#REF!</v>
      </c>
      <c r="AM89" s="65" t="e">
        <f xml:space="preserve"> IF(#REF!="", "",#REF!)</f>
        <v>#REF!</v>
      </c>
      <c r="AN89" s="65" t="e">
        <f xml:space="preserve"> IF(#REF!="", "",#REF!)</f>
        <v>#REF!</v>
      </c>
      <c r="AO89" s="65" t="e">
        <f xml:space="preserve"> IF(#REF!="", "",#REF!)</f>
        <v>#REF!</v>
      </c>
      <c r="AP89" s="66" t="e">
        <f>IF(AQ89="", "", IF($L89="男", VLOOKUP(AQ89, データ!$B$2:$C$101, 2, FALSE), IF($L89="女", VLOOKUP(AQ89, データ!$F$2:$H$101, 2, FALSE), "")))</f>
        <v>#REF!</v>
      </c>
      <c r="AQ89" s="65" t="e">
        <f>IF(A89="","", IF(#REF!="", "",#REF!))</f>
        <v>#REF!</v>
      </c>
      <c r="AR89" s="65" t="e">
        <f xml:space="preserve"> IF(#REF!="", "",#REF!)</f>
        <v>#REF!</v>
      </c>
      <c r="AS89" s="65" t="e">
        <f xml:space="preserve"> IF(#REF!="", "",#REF!)</f>
        <v>#REF!</v>
      </c>
      <c r="AT89" s="65" t="e">
        <f xml:space="preserve"> IF(#REF!="", "",#REF!)</f>
        <v>#REF!</v>
      </c>
      <c r="AU89" s="65" t="e">
        <f xml:space="preserve"> IF(#REF!="", "",#REF!)</f>
        <v>#REF!</v>
      </c>
      <c r="AV89" s="66" t="e">
        <f>IF(AW89="", "", IF($L89="男", VLOOKUP(AW89, データ!$B$2:$C$101, 2, FALSE), IF($L89="女", VLOOKUP(AW89, データ!$F$2:$H$101, 2, FALSE), "")))</f>
        <v>#REF!</v>
      </c>
      <c r="AW89" s="65" t="e">
        <f>IF(A89="","", IF(#REF!="", "",#REF!))</f>
        <v>#REF!</v>
      </c>
      <c r="AX89" s="65" t="e">
        <f xml:space="preserve"> IF(#REF!="", "",#REF!)</f>
        <v>#REF!</v>
      </c>
      <c r="AY89" s="65" t="e">
        <f xml:space="preserve"> IF(#REF!="", "",#REF!)</f>
        <v>#REF!</v>
      </c>
      <c r="AZ89" s="65" t="e">
        <f xml:space="preserve"> IF(#REF!="", "",#REF!)</f>
        <v>#REF!</v>
      </c>
      <c r="BA89" s="65" t="e">
        <f xml:space="preserve"> IF(#REF!="", "",#REF!)</f>
        <v>#REF!</v>
      </c>
      <c r="BB89" s="65" t="e">
        <f t="shared" si="9"/>
        <v>#REF!</v>
      </c>
    </row>
    <row r="90" spans="1:54">
      <c r="A90" s="66" t="e">
        <f>#REF!</f>
        <v>#REF!</v>
      </c>
      <c r="B90" s="66" t="e">
        <f xml:space="preserve"> IF(#REF!="", "",#REF!)</f>
        <v>#REF!</v>
      </c>
      <c r="C90" s="65" t="e">
        <f xml:space="preserve"> IF(#REF!="", "",#REF!)</f>
        <v>#REF!</v>
      </c>
      <c r="D90" s="65" t="e">
        <f xml:space="preserve"> IF(#REF!="", "",#REF!)</f>
        <v>#REF!</v>
      </c>
      <c r="E90" s="65" t="e">
        <f t="shared" si="5"/>
        <v>#REF!</v>
      </c>
      <c r="F90" s="65" t="e">
        <f t="shared" si="6"/>
        <v>#REF!</v>
      </c>
      <c r="G90" s="65" t="e">
        <f t="shared" si="7"/>
        <v>#REF!</v>
      </c>
      <c r="H90" s="65" t="e">
        <f t="shared" si="8"/>
        <v>#REF!</v>
      </c>
      <c r="I90" s="65" t="e">
        <f xml:space="preserve"> IF(#REF!="", "",#REF!)</f>
        <v>#REF!</v>
      </c>
      <c r="J90" s="65" t="e">
        <f xml:space="preserve"> IF(#REF!="", "",#REF!)</f>
        <v>#REF!</v>
      </c>
      <c r="K90" s="65" t="e">
        <f xml:space="preserve"> IF(#REF!="", "",#REF!)</f>
        <v>#REF!</v>
      </c>
      <c r="L90" s="65" t="e">
        <f xml:space="preserve"> IF(#REF!="", "",#REF!)</f>
        <v>#REF!</v>
      </c>
      <c r="M90" s="66" t="e">
        <f xml:space="preserve"> IF(#REF!="", "",#REF!)</f>
        <v>#REF!</v>
      </c>
      <c r="N90" s="66" t="e">
        <f xml:space="preserve"> IF(#REF!="", "",#REF!)</f>
        <v>#REF!</v>
      </c>
      <c r="O90" s="66" t="e">
        <f xml:space="preserve"> IF(#REF!="", "",#REF!)</f>
        <v>#REF!</v>
      </c>
      <c r="P90" s="65" t="e">
        <f xml:space="preserve"> IF(#REF!="", "",#REF!)</f>
        <v>#REF!</v>
      </c>
      <c r="Q90" s="66" t="e">
        <f>IF(A90="","",#REF!)</f>
        <v>#REF!</v>
      </c>
      <c r="R90" s="65" t="e">
        <f xml:space="preserve"> IF(Q90="", "",#REF!)</f>
        <v>#REF!</v>
      </c>
      <c r="S90" s="65" t="e">
        <f xml:space="preserve"> IF(Q90="", "",#REF!)</f>
        <v>#REF!</v>
      </c>
      <c r="T90" s="65" t="e">
        <f xml:space="preserve"> IF(Q90="", "",#REF!)</f>
        <v>#REF!</v>
      </c>
      <c r="U90" s="65" t="e">
        <f xml:space="preserve"> IF(Q90="", "",#REF!)</f>
        <v>#REF!</v>
      </c>
      <c r="V90" s="65" t="e">
        <f xml:space="preserve"> IF(#REF!="", "",#REF!)</f>
        <v>#REF!</v>
      </c>
      <c r="W90" s="65" t="e">
        <f xml:space="preserve"> IF(#REF!="", "",#REF!)</f>
        <v>#REF!</v>
      </c>
      <c r="X90" s="66" t="e">
        <f>IF(Y90="", "", IF($L90="男", VLOOKUP(Y90, データ!$B$2:$C$101, 2, FALSE), IF($L90="女", VLOOKUP(Y90, データ!$F$2:$H$101, 2, FALSE), "")))</f>
        <v>#REF!</v>
      </c>
      <c r="Y90" s="65" t="e">
        <f>IF(A90="","", IF(#REF!="", "",#REF!))</f>
        <v>#REF!</v>
      </c>
      <c r="Z90" s="65" t="e">
        <f xml:space="preserve"> IF(#REF!="", "",#REF!)</f>
        <v>#REF!</v>
      </c>
      <c r="AA90" s="65" t="e">
        <f xml:space="preserve"> IF(#REF!="", "",#REF!)</f>
        <v>#REF!</v>
      </c>
      <c r="AB90" s="65" t="e">
        <f xml:space="preserve"> IF(#REF!="", "",#REF!)</f>
        <v>#REF!</v>
      </c>
      <c r="AC90" s="65" t="e">
        <f xml:space="preserve"> IF(#REF!="", "",#REF!)</f>
        <v>#REF!</v>
      </c>
      <c r="AD90" s="66" t="e">
        <f>IF(AE90="", "", IF($L90="男", VLOOKUP(AE90, データ!$B$2:$C$101, 2, FALSE), IF($L90="女", VLOOKUP(AE90, データ!$F$2:$H$101, 2, FALSE), "")))</f>
        <v>#REF!</v>
      </c>
      <c r="AE90" s="65" t="e">
        <f>IF(A90="","", IF(#REF!="", "",#REF!))</f>
        <v>#REF!</v>
      </c>
      <c r="AF90" s="65" t="e">
        <f xml:space="preserve"> IF(#REF!="", "",#REF!)</f>
        <v>#REF!</v>
      </c>
      <c r="AG90" s="65" t="e">
        <f xml:space="preserve"> IF(#REF!="", "",#REF!)</f>
        <v>#REF!</v>
      </c>
      <c r="AH90" s="65" t="e">
        <f xml:space="preserve"> IF(#REF!="", "",#REF!)</f>
        <v>#REF!</v>
      </c>
      <c r="AI90" s="65" t="e">
        <f xml:space="preserve"> IF(#REF!="", "",#REF!)</f>
        <v>#REF!</v>
      </c>
      <c r="AJ90" s="66" t="e">
        <f>IF(AK90="", "", IF($L90="男", VLOOKUP(AK90, データ!$B$2:$C$101, 2, FALSE), IF($L90="女", VLOOKUP(AK90, データ!$F$2:$H$101, 2, FALSE), "")))</f>
        <v>#REF!</v>
      </c>
      <c r="AK90" s="65" t="e">
        <f>IF(A90="","", IF(#REF!="", "",#REF!))</f>
        <v>#REF!</v>
      </c>
      <c r="AL90" s="65" t="e">
        <f xml:space="preserve"> IF(#REF!="", "",#REF!)</f>
        <v>#REF!</v>
      </c>
      <c r="AM90" s="65" t="e">
        <f xml:space="preserve"> IF(#REF!="", "",#REF!)</f>
        <v>#REF!</v>
      </c>
      <c r="AN90" s="65" t="e">
        <f xml:space="preserve"> IF(#REF!="", "",#REF!)</f>
        <v>#REF!</v>
      </c>
      <c r="AO90" s="65" t="e">
        <f xml:space="preserve"> IF(#REF!="", "",#REF!)</f>
        <v>#REF!</v>
      </c>
      <c r="AP90" s="66" t="e">
        <f>IF(AQ90="", "", IF($L90="男", VLOOKUP(AQ90, データ!$B$2:$C$101, 2, FALSE), IF($L90="女", VLOOKUP(AQ90, データ!$F$2:$H$101, 2, FALSE), "")))</f>
        <v>#REF!</v>
      </c>
      <c r="AQ90" s="65" t="e">
        <f>IF(A90="","", IF(#REF!="", "",#REF!))</f>
        <v>#REF!</v>
      </c>
      <c r="AR90" s="65" t="e">
        <f xml:space="preserve"> IF(#REF!="", "",#REF!)</f>
        <v>#REF!</v>
      </c>
      <c r="AS90" s="65" t="e">
        <f xml:space="preserve"> IF(#REF!="", "",#REF!)</f>
        <v>#REF!</v>
      </c>
      <c r="AT90" s="65" t="e">
        <f xml:space="preserve"> IF(#REF!="", "",#REF!)</f>
        <v>#REF!</v>
      </c>
      <c r="AU90" s="65" t="e">
        <f xml:space="preserve"> IF(#REF!="", "",#REF!)</f>
        <v>#REF!</v>
      </c>
      <c r="AV90" s="66" t="e">
        <f>IF(AW90="", "", IF($L90="男", VLOOKUP(AW90, データ!$B$2:$C$101, 2, FALSE), IF($L90="女", VLOOKUP(AW90, データ!$F$2:$H$101, 2, FALSE), "")))</f>
        <v>#REF!</v>
      </c>
      <c r="AW90" s="65" t="e">
        <f>IF(A90="","", IF(#REF!="", "",#REF!))</f>
        <v>#REF!</v>
      </c>
      <c r="AX90" s="65" t="e">
        <f xml:space="preserve"> IF(#REF!="", "",#REF!)</f>
        <v>#REF!</v>
      </c>
      <c r="AY90" s="65" t="e">
        <f xml:space="preserve"> IF(#REF!="", "",#REF!)</f>
        <v>#REF!</v>
      </c>
      <c r="AZ90" s="65" t="e">
        <f xml:space="preserve"> IF(#REF!="", "",#REF!)</f>
        <v>#REF!</v>
      </c>
      <c r="BA90" s="65" t="e">
        <f xml:space="preserve"> IF(#REF!="", "",#REF!)</f>
        <v>#REF!</v>
      </c>
      <c r="BB90" s="65" t="e">
        <f t="shared" si="9"/>
        <v>#REF!</v>
      </c>
    </row>
    <row r="91" spans="1:54">
      <c r="A91" s="66" t="e">
        <f>#REF!</f>
        <v>#REF!</v>
      </c>
      <c r="B91" s="66" t="e">
        <f xml:space="preserve"> IF(#REF!="", "",#REF!)</f>
        <v>#REF!</v>
      </c>
      <c r="C91" s="65" t="e">
        <f xml:space="preserve"> IF(#REF!="", "",#REF!)</f>
        <v>#REF!</v>
      </c>
      <c r="D91" s="65" t="e">
        <f xml:space="preserve"> IF(#REF!="", "",#REF!)</f>
        <v>#REF!</v>
      </c>
      <c r="E91" s="65" t="e">
        <f t="shared" si="5"/>
        <v>#REF!</v>
      </c>
      <c r="F91" s="65" t="e">
        <f t="shared" si="6"/>
        <v>#REF!</v>
      </c>
      <c r="G91" s="65" t="e">
        <f t="shared" si="7"/>
        <v>#REF!</v>
      </c>
      <c r="H91" s="65" t="e">
        <f t="shared" si="8"/>
        <v>#REF!</v>
      </c>
      <c r="I91" s="65" t="e">
        <f xml:space="preserve"> IF(#REF!="", "",#REF!)</f>
        <v>#REF!</v>
      </c>
      <c r="J91" s="65" t="e">
        <f xml:space="preserve"> IF(#REF!="", "",#REF!)</f>
        <v>#REF!</v>
      </c>
      <c r="K91" s="65" t="e">
        <f xml:space="preserve"> IF(#REF!="", "",#REF!)</f>
        <v>#REF!</v>
      </c>
      <c r="L91" s="65" t="e">
        <f xml:space="preserve"> IF(#REF!="", "",#REF!)</f>
        <v>#REF!</v>
      </c>
      <c r="M91" s="66" t="e">
        <f xml:space="preserve"> IF(#REF!="", "",#REF!)</f>
        <v>#REF!</v>
      </c>
      <c r="N91" s="66" t="e">
        <f xml:space="preserve"> IF(#REF!="", "",#REF!)</f>
        <v>#REF!</v>
      </c>
      <c r="O91" s="66" t="e">
        <f xml:space="preserve"> IF(#REF!="", "",#REF!)</f>
        <v>#REF!</v>
      </c>
      <c r="P91" s="65" t="e">
        <f xml:space="preserve"> IF(#REF!="", "",#REF!)</f>
        <v>#REF!</v>
      </c>
      <c r="Q91" s="66" t="e">
        <f>IF(A91="","",#REF!)</f>
        <v>#REF!</v>
      </c>
      <c r="R91" s="65" t="e">
        <f xml:space="preserve"> IF(Q91="", "",#REF!)</f>
        <v>#REF!</v>
      </c>
      <c r="S91" s="65" t="e">
        <f xml:space="preserve"> IF(Q91="", "",#REF!)</f>
        <v>#REF!</v>
      </c>
      <c r="T91" s="65" t="e">
        <f xml:space="preserve"> IF(Q91="", "",#REF!)</f>
        <v>#REF!</v>
      </c>
      <c r="U91" s="65" t="e">
        <f xml:space="preserve"> IF(Q91="", "",#REF!)</f>
        <v>#REF!</v>
      </c>
      <c r="V91" s="65" t="e">
        <f xml:space="preserve"> IF(#REF!="", "",#REF!)</f>
        <v>#REF!</v>
      </c>
      <c r="W91" s="65" t="e">
        <f xml:space="preserve"> IF(#REF!="", "",#REF!)</f>
        <v>#REF!</v>
      </c>
      <c r="X91" s="66" t="e">
        <f>IF(Y91="", "", IF($L91="男", VLOOKUP(Y91, データ!$B$2:$C$101, 2, FALSE), IF($L91="女", VLOOKUP(Y91, データ!$F$2:$H$101, 2, FALSE), "")))</f>
        <v>#REF!</v>
      </c>
      <c r="Y91" s="65" t="e">
        <f>IF(A91="","", IF(#REF!="", "",#REF!))</f>
        <v>#REF!</v>
      </c>
      <c r="Z91" s="65" t="e">
        <f xml:space="preserve"> IF(#REF!="", "",#REF!)</f>
        <v>#REF!</v>
      </c>
      <c r="AA91" s="65" t="e">
        <f xml:space="preserve"> IF(#REF!="", "",#REF!)</f>
        <v>#REF!</v>
      </c>
      <c r="AB91" s="65" t="e">
        <f xml:space="preserve"> IF(#REF!="", "",#REF!)</f>
        <v>#REF!</v>
      </c>
      <c r="AC91" s="65" t="e">
        <f xml:space="preserve"> IF(#REF!="", "",#REF!)</f>
        <v>#REF!</v>
      </c>
      <c r="AD91" s="66" t="e">
        <f>IF(AE91="", "", IF($L91="男", VLOOKUP(AE91, データ!$B$2:$C$101, 2, FALSE), IF($L91="女", VLOOKUP(AE91, データ!$F$2:$H$101, 2, FALSE), "")))</f>
        <v>#REF!</v>
      </c>
      <c r="AE91" s="65" t="e">
        <f>IF(A91="","", IF(#REF!="", "",#REF!))</f>
        <v>#REF!</v>
      </c>
      <c r="AF91" s="65" t="e">
        <f xml:space="preserve"> IF(#REF!="", "",#REF!)</f>
        <v>#REF!</v>
      </c>
      <c r="AG91" s="65" t="e">
        <f xml:space="preserve"> IF(#REF!="", "",#REF!)</f>
        <v>#REF!</v>
      </c>
      <c r="AH91" s="65" t="e">
        <f xml:space="preserve"> IF(#REF!="", "",#REF!)</f>
        <v>#REF!</v>
      </c>
      <c r="AI91" s="65" t="e">
        <f xml:space="preserve"> IF(#REF!="", "",#REF!)</f>
        <v>#REF!</v>
      </c>
      <c r="AJ91" s="66" t="e">
        <f>IF(AK91="", "", IF($L91="男", VLOOKUP(AK91, データ!$B$2:$C$101, 2, FALSE), IF($L91="女", VLOOKUP(AK91, データ!$F$2:$H$101, 2, FALSE), "")))</f>
        <v>#REF!</v>
      </c>
      <c r="AK91" s="65" t="e">
        <f>IF(A91="","", IF(#REF!="", "",#REF!))</f>
        <v>#REF!</v>
      </c>
      <c r="AL91" s="65" t="e">
        <f xml:space="preserve"> IF(#REF!="", "",#REF!)</f>
        <v>#REF!</v>
      </c>
      <c r="AM91" s="65" t="e">
        <f xml:space="preserve"> IF(#REF!="", "",#REF!)</f>
        <v>#REF!</v>
      </c>
      <c r="AN91" s="65" t="e">
        <f xml:space="preserve"> IF(#REF!="", "",#REF!)</f>
        <v>#REF!</v>
      </c>
      <c r="AO91" s="65" t="e">
        <f xml:space="preserve"> IF(#REF!="", "",#REF!)</f>
        <v>#REF!</v>
      </c>
      <c r="AP91" s="66" t="e">
        <f>IF(AQ91="", "", IF($L91="男", VLOOKUP(AQ91, データ!$B$2:$C$101, 2, FALSE), IF($L91="女", VLOOKUP(AQ91, データ!$F$2:$H$101, 2, FALSE), "")))</f>
        <v>#REF!</v>
      </c>
      <c r="AQ91" s="65" t="e">
        <f>IF(A91="","", IF(#REF!="", "",#REF!))</f>
        <v>#REF!</v>
      </c>
      <c r="AR91" s="65" t="e">
        <f xml:space="preserve"> IF(#REF!="", "",#REF!)</f>
        <v>#REF!</v>
      </c>
      <c r="AS91" s="65" t="e">
        <f xml:space="preserve"> IF(#REF!="", "",#REF!)</f>
        <v>#REF!</v>
      </c>
      <c r="AT91" s="65" t="e">
        <f xml:space="preserve"> IF(#REF!="", "",#REF!)</f>
        <v>#REF!</v>
      </c>
      <c r="AU91" s="65" t="e">
        <f xml:space="preserve"> IF(#REF!="", "",#REF!)</f>
        <v>#REF!</v>
      </c>
      <c r="AV91" s="66" t="e">
        <f>IF(AW91="", "", IF($L91="男", VLOOKUP(AW91, データ!$B$2:$C$101, 2, FALSE), IF($L91="女", VLOOKUP(AW91, データ!$F$2:$H$101, 2, FALSE), "")))</f>
        <v>#REF!</v>
      </c>
      <c r="AW91" s="65" t="e">
        <f>IF(A91="","", IF(#REF!="", "",#REF!))</f>
        <v>#REF!</v>
      </c>
      <c r="AX91" s="65" t="e">
        <f xml:space="preserve"> IF(#REF!="", "",#REF!)</f>
        <v>#REF!</v>
      </c>
      <c r="AY91" s="65" t="e">
        <f xml:space="preserve"> IF(#REF!="", "",#REF!)</f>
        <v>#REF!</v>
      </c>
      <c r="AZ91" s="65" t="e">
        <f xml:space="preserve"> IF(#REF!="", "",#REF!)</f>
        <v>#REF!</v>
      </c>
      <c r="BA91" s="65" t="e">
        <f xml:space="preserve"> IF(#REF!="", "",#REF!)</f>
        <v>#REF!</v>
      </c>
      <c r="BB91" s="65" t="e">
        <f t="shared" si="9"/>
        <v>#REF!</v>
      </c>
    </row>
    <row r="92" spans="1:54">
      <c r="A92" s="66" t="e">
        <f>#REF!</f>
        <v>#REF!</v>
      </c>
      <c r="B92" s="66" t="e">
        <f xml:space="preserve"> IF(#REF!="", "",#REF!)</f>
        <v>#REF!</v>
      </c>
      <c r="C92" s="65" t="e">
        <f xml:space="preserve"> IF(#REF!="", "",#REF!)</f>
        <v>#REF!</v>
      </c>
      <c r="D92" s="65" t="e">
        <f xml:space="preserve"> IF(#REF!="", "",#REF!)</f>
        <v>#REF!</v>
      </c>
      <c r="E92" s="65" t="e">
        <f t="shared" si="5"/>
        <v>#REF!</v>
      </c>
      <c r="F92" s="65" t="e">
        <f t="shared" si="6"/>
        <v>#REF!</v>
      </c>
      <c r="G92" s="65" t="e">
        <f t="shared" si="7"/>
        <v>#REF!</v>
      </c>
      <c r="H92" s="65" t="e">
        <f t="shared" si="8"/>
        <v>#REF!</v>
      </c>
      <c r="I92" s="65" t="e">
        <f xml:space="preserve"> IF(#REF!="", "",#REF!)</f>
        <v>#REF!</v>
      </c>
      <c r="J92" s="65" t="e">
        <f xml:space="preserve"> IF(#REF!="", "",#REF!)</f>
        <v>#REF!</v>
      </c>
      <c r="K92" s="65" t="e">
        <f xml:space="preserve"> IF(#REF!="", "",#REF!)</f>
        <v>#REF!</v>
      </c>
      <c r="L92" s="65" t="e">
        <f xml:space="preserve"> IF(#REF!="", "",#REF!)</f>
        <v>#REF!</v>
      </c>
      <c r="M92" s="66" t="e">
        <f xml:space="preserve"> IF(#REF!="", "",#REF!)</f>
        <v>#REF!</v>
      </c>
      <c r="N92" s="66" t="e">
        <f xml:space="preserve"> IF(#REF!="", "",#REF!)</f>
        <v>#REF!</v>
      </c>
      <c r="O92" s="66" t="e">
        <f xml:space="preserve"> IF(#REF!="", "",#REF!)</f>
        <v>#REF!</v>
      </c>
      <c r="P92" s="65" t="e">
        <f xml:space="preserve"> IF(#REF!="", "",#REF!)</f>
        <v>#REF!</v>
      </c>
      <c r="Q92" s="66" t="e">
        <f>IF(A92="","",#REF!)</f>
        <v>#REF!</v>
      </c>
      <c r="R92" s="65" t="e">
        <f xml:space="preserve"> IF(Q92="", "",#REF!)</f>
        <v>#REF!</v>
      </c>
      <c r="S92" s="65" t="e">
        <f xml:space="preserve"> IF(Q92="", "",#REF!)</f>
        <v>#REF!</v>
      </c>
      <c r="T92" s="65" t="e">
        <f xml:space="preserve"> IF(Q92="", "",#REF!)</f>
        <v>#REF!</v>
      </c>
      <c r="U92" s="65" t="e">
        <f xml:space="preserve"> IF(Q92="", "",#REF!)</f>
        <v>#REF!</v>
      </c>
      <c r="V92" s="65" t="e">
        <f xml:space="preserve"> IF(#REF!="", "",#REF!)</f>
        <v>#REF!</v>
      </c>
      <c r="W92" s="65" t="e">
        <f xml:space="preserve"> IF(#REF!="", "",#REF!)</f>
        <v>#REF!</v>
      </c>
      <c r="X92" s="66" t="e">
        <f>IF(Y92="", "", IF($L92="男", VLOOKUP(Y92, データ!$B$2:$C$101, 2, FALSE), IF($L92="女", VLOOKUP(Y92, データ!$F$2:$H$101, 2, FALSE), "")))</f>
        <v>#REF!</v>
      </c>
      <c r="Y92" s="65" t="e">
        <f>IF(A92="","", IF(#REF!="", "",#REF!))</f>
        <v>#REF!</v>
      </c>
      <c r="Z92" s="65" t="e">
        <f xml:space="preserve"> IF(#REF!="", "",#REF!)</f>
        <v>#REF!</v>
      </c>
      <c r="AA92" s="65" t="e">
        <f xml:space="preserve"> IF(#REF!="", "",#REF!)</f>
        <v>#REF!</v>
      </c>
      <c r="AB92" s="65" t="e">
        <f xml:space="preserve"> IF(#REF!="", "",#REF!)</f>
        <v>#REF!</v>
      </c>
      <c r="AC92" s="65" t="e">
        <f xml:space="preserve"> IF(#REF!="", "",#REF!)</f>
        <v>#REF!</v>
      </c>
      <c r="AD92" s="66" t="e">
        <f>IF(AE92="", "", IF($L92="男", VLOOKUP(AE92, データ!$B$2:$C$101, 2, FALSE), IF($L92="女", VLOOKUP(AE92, データ!$F$2:$H$101, 2, FALSE), "")))</f>
        <v>#REF!</v>
      </c>
      <c r="AE92" s="65" t="e">
        <f>IF(A92="","", IF(#REF!="", "",#REF!))</f>
        <v>#REF!</v>
      </c>
      <c r="AF92" s="65" t="e">
        <f xml:space="preserve"> IF(#REF!="", "",#REF!)</f>
        <v>#REF!</v>
      </c>
      <c r="AG92" s="65" t="e">
        <f xml:space="preserve"> IF(#REF!="", "",#REF!)</f>
        <v>#REF!</v>
      </c>
      <c r="AH92" s="65" t="e">
        <f xml:space="preserve"> IF(#REF!="", "",#REF!)</f>
        <v>#REF!</v>
      </c>
      <c r="AI92" s="65" t="e">
        <f xml:space="preserve"> IF(#REF!="", "",#REF!)</f>
        <v>#REF!</v>
      </c>
      <c r="AJ92" s="66" t="e">
        <f>IF(AK92="", "", IF($L92="男", VLOOKUP(AK92, データ!$B$2:$C$101, 2, FALSE), IF($L92="女", VLOOKUP(AK92, データ!$F$2:$H$101, 2, FALSE), "")))</f>
        <v>#REF!</v>
      </c>
      <c r="AK92" s="65" t="e">
        <f>IF(A92="","", IF(#REF!="", "",#REF!))</f>
        <v>#REF!</v>
      </c>
      <c r="AL92" s="65" t="e">
        <f xml:space="preserve"> IF(#REF!="", "",#REF!)</f>
        <v>#REF!</v>
      </c>
      <c r="AM92" s="65" t="e">
        <f xml:space="preserve"> IF(#REF!="", "",#REF!)</f>
        <v>#REF!</v>
      </c>
      <c r="AN92" s="65" t="e">
        <f xml:space="preserve"> IF(#REF!="", "",#REF!)</f>
        <v>#REF!</v>
      </c>
      <c r="AO92" s="65" t="e">
        <f xml:space="preserve"> IF(#REF!="", "",#REF!)</f>
        <v>#REF!</v>
      </c>
      <c r="AP92" s="66" t="e">
        <f>IF(AQ92="", "", IF($L92="男", VLOOKUP(AQ92, データ!$B$2:$C$101, 2, FALSE), IF($L92="女", VLOOKUP(AQ92, データ!$F$2:$H$101, 2, FALSE), "")))</f>
        <v>#REF!</v>
      </c>
      <c r="AQ92" s="65" t="e">
        <f>IF(A92="","", IF(#REF!="", "",#REF!))</f>
        <v>#REF!</v>
      </c>
      <c r="AR92" s="65" t="e">
        <f xml:space="preserve"> IF(#REF!="", "",#REF!)</f>
        <v>#REF!</v>
      </c>
      <c r="AS92" s="65" t="e">
        <f xml:space="preserve"> IF(#REF!="", "",#REF!)</f>
        <v>#REF!</v>
      </c>
      <c r="AT92" s="65" t="e">
        <f xml:space="preserve"> IF(#REF!="", "",#REF!)</f>
        <v>#REF!</v>
      </c>
      <c r="AU92" s="65" t="e">
        <f xml:space="preserve"> IF(#REF!="", "",#REF!)</f>
        <v>#REF!</v>
      </c>
      <c r="AV92" s="66" t="e">
        <f>IF(AW92="", "", IF($L92="男", VLOOKUP(AW92, データ!$B$2:$C$101, 2, FALSE), IF($L92="女", VLOOKUP(AW92, データ!$F$2:$H$101, 2, FALSE), "")))</f>
        <v>#REF!</v>
      </c>
      <c r="AW92" s="65" t="e">
        <f>IF(A92="","", IF(#REF!="", "",#REF!))</f>
        <v>#REF!</v>
      </c>
      <c r="AX92" s="65" t="e">
        <f xml:space="preserve"> IF(#REF!="", "",#REF!)</f>
        <v>#REF!</v>
      </c>
      <c r="AY92" s="65" t="e">
        <f xml:space="preserve"> IF(#REF!="", "",#REF!)</f>
        <v>#REF!</v>
      </c>
      <c r="AZ92" s="65" t="e">
        <f xml:space="preserve"> IF(#REF!="", "",#REF!)</f>
        <v>#REF!</v>
      </c>
      <c r="BA92" s="65" t="e">
        <f xml:space="preserve"> IF(#REF!="", "",#REF!)</f>
        <v>#REF!</v>
      </c>
      <c r="BB92" s="65" t="e">
        <f t="shared" si="9"/>
        <v>#REF!</v>
      </c>
    </row>
    <row r="93" spans="1:54">
      <c r="A93" s="66" t="e">
        <f>#REF!</f>
        <v>#REF!</v>
      </c>
      <c r="B93" s="66" t="e">
        <f xml:space="preserve"> IF(#REF!="", "",#REF!)</f>
        <v>#REF!</v>
      </c>
      <c r="C93" s="65" t="e">
        <f xml:space="preserve"> IF(#REF!="", "",#REF!)</f>
        <v>#REF!</v>
      </c>
      <c r="D93" s="65" t="e">
        <f xml:space="preserve"> IF(#REF!="", "",#REF!)</f>
        <v>#REF!</v>
      </c>
      <c r="E93" s="65" t="e">
        <f t="shared" si="5"/>
        <v>#REF!</v>
      </c>
      <c r="F93" s="65" t="e">
        <f t="shared" si="6"/>
        <v>#REF!</v>
      </c>
      <c r="G93" s="65" t="e">
        <f t="shared" si="7"/>
        <v>#REF!</v>
      </c>
      <c r="H93" s="65" t="e">
        <f t="shared" si="8"/>
        <v>#REF!</v>
      </c>
      <c r="I93" s="65" t="e">
        <f xml:space="preserve"> IF(#REF!="", "",#REF!)</f>
        <v>#REF!</v>
      </c>
      <c r="J93" s="65" t="e">
        <f xml:space="preserve"> IF(#REF!="", "",#REF!)</f>
        <v>#REF!</v>
      </c>
      <c r="K93" s="65" t="e">
        <f xml:space="preserve"> IF(#REF!="", "",#REF!)</f>
        <v>#REF!</v>
      </c>
      <c r="L93" s="65" t="e">
        <f xml:space="preserve"> IF(#REF!="", "",#REF!)</f>
        <v>#REF!</v>
      </c>
      <c r="M93" s="66" t="e">
        <f xml:space="preserve"> IF(#REF!="", "",#REF!)</f>
        <v>#REF!</v>
      </c>
      <c r="N93" s="66" t="e">
        <f xml:space="preserve"> IF(#REF!="", "",#REF!)</f>
        <v>#REF!</v>
      </c>
      <c r="O93" s="66" t="e">
        <f xml:space="preserve"> IF(#REF!="", "",#REF!)</f>
        <v>#REF!</v>
      </c>
      <c r="P93" s="65" t="e">
        <f xml:space="preserve"> IF(#REF!="", "",#REF!)</f>
        <v>#REF!</v>
      </c>
      <c r="Q93" s="66" t="e">
        <f>IF(A93="","",#REF!)</f>
        <v>#REF!</v>
      </c>
      <c r="R93" s="65" t="e">
        <f xml:space="preserve"> IF(Q93="", "",#REF!)</f>
        <v>#REF!</v>
      </c>
      <c r="S93" s="65" t="e">
        <f xml:space="preserve"> IF(Q93="", "",#REF!)</f>
        <v>#REF!</v>
      </c>
      <c r="T93" s="65" t="e">
        <f xml:space="preserve"> IF(Q93="", "",#REF!)</f>
        <v>#REF!</v>
      </c>
      <c r="U93" s="65" t="e">
        <f xml:space="preserve"> IF(Q93="", "",#REF!)</f>
        <v>#REF!</v>
      </c>
      <c r="V93" s="65" t="e">
        <f xml:space="preserve"> IF(#REF!="", "",#REF!)</f>
        <v>#REF!</v>
      </c>
      <c r="W93" s="65" t="e">
        <f xml:space="preserve"> IF(#REF!="", "",#REF!)</f>
        <v>#REF!</v>
      </c>
      <c r="X93" s="66" t="e">
        <f>IF(Y93="", "", IF($L93="男", VLOOKUP(Y93, データ!$B$2:$C$101, 2, FALSE), IF($L93="女", VLOOKUP(Y93, データ!$F$2:$H$101, 2, FALSE), "")))</f>
        <v>#REF!</v>
      </c>
      <c r="Y93" s="65" t="e">
        <f>IF(A93="","", IF(#REF!="", "",#REF!))</f>
        <v>#REF!</v>
      </c>
      <c r="Z93" s="65" t="e">
        <f xml:space="preserve"> IF(#REF!="", "",#REF!)</f>
        <v>#REF!</v>
      </c>
      <c r="AA93" s="65" t="e">
        <f xml:space="preserve"> IF(#REF!="", "",#REF!)</f>
        <v>#REF!</v>
      </c>
      <c r="AB93" s="65" t="e">
        <f xml:space="preserve"> IF(#REF!="", "",#REF!)</f>
        <v>#REF!</v>
      </c>
      <c r="AC93" s="65" t="e">
        <f xml:space="preserve"> IF(#REF!="", "",#REF!)</f>
        <v>#REF!</v>
      </c>
      <c r="AD93" s="66" t="e">
        <f>IF(AE93="", "", IF($L93="男", VLOOKUP(AE93, データ!$B$2:$C$101, 2, FALSE), IF($L93="女", VLOOKUP(AE93, データ!$F$2:$H$101, 2, FALSE), "")))</f>
        <v>#REF!</v>
      </c>
      <c r="AE93" s="65" t="e">
        <f>IF(A93="","", IF(#REF!="", "",#REF!))</f>
        <v>#REF!</v>
      </c>
      <c r="AF93" s="65" t="e">
        <f xml:space="preserve"> IF(#REF!="", "",#REF!)</f>
        <v>#REF!</v>
      </c>
      <c r="AG93" s="65" t="e">
        <f xml:space="preserve"> IF(#REF!="", "",#REF!)</f>
        <v>#REF!</v>
      </c>
      <c r="AH93" s="65" t="e">
        <f xml:space="preserve"> IF(#REF!="", "",#REF!)</f>
        <v>#REF!</v>
      </c>
      <c r="AI93" s="65" t="e">
        <f xml:space="preserve"> IF(#REF!="", "",#REF!)</f>
        <v>#REF!</v>
      </c>
      <c r="AJ93" s="66" t="e">
        <f>IF(AK93="", "", IF($L93="男", VLOOKUP(AK93, データ!$B$2:$C$101, 2, FALSE), IF($L93="女", VLOOKUP(AK93, データ!$F$2:$H$101, 2, FALSE), "")))</f>
        <v>#REF!</v>
      </c>
      <c r="AK93" s="65" t="e">
        <f>IF(A93="","", IF(#REF!="", "",#REF!))</f>
        <v>#REF!</v>
      </c>
      <c r="AL93" s="65" t="e">
        <f xml:space="preserve"> IF(#REF!="", "",#REF!)</f>
        <v>#REF!</v>
      </c>
      <c r="AM93" s="65" t="e">
        <f xml:space="preserve"> IF(#REF!="", "",#REF!)</f>
        <v>#REF!</v>
      </c>
      <c r="AN93" s="65" t="e">
        <f xml:space="preserve"> IF(#REF!="", "",#REF!)</f>
        <v>#REF!</v>
      </c>
      <c r="AO93" s="65" t="e">
        <f xml:space="preserve"> IF(#REF!="", "",#REF!)</f>
        <v>#REF!</v>
      </c>
      <c r="AP93" s="66" t="e">
        <f>IF(AQ93="", "", IF($L93="男", VLOOKUP(AQ93, データ!$B$2:$C$101, 2, FALSE), IF($L93="女", VLOOKUP(AQ93, データ!$F$2:$H$101, 2, FALSE), "")))</f>
        <v>#REF!</v>
      </c>
      <c r="AQ93" s="65" t="e">
        <f>IF(A93="","", IF(#REF!="", "",#REF!))</f>
        <v>#REF!</v>
      </c>
      <c r="AR93" s="65" t="e">
        <f xml:space="preserve"> IF(#REF!="", "",#REF!)</f>
        <v>#REF!</v>
      </c>
      <c r="AS93" s="65" t="e">
        <f xml:space="preserve"> IF(#REF!="", "",#REF!)</f>
        <v>#REF!</v>
      </c>
      <c r="AT93" s="65" t="e">
        <f xml:space="preserve"> IF(#REF!="", "",#REF!)</f>
        <v>#REF!</v>
      </c>
      <c r="AU93" s="65" t="e">
        <f xml:space="preserve"> IF(#REF!="", "",#REF!)</f>
        <v>#REF!</v>
      </c>
      <c r="AV93" s="66" t="e">
        <f>IF(AW93="", "", IF($L93="男", VLOOKUP(AW93, データ!$B$2:$C$101, 2, FALSE), IF($L93="女", VLOOKUP(AW93, データ!$F$2:$H$101, 2, FALSE), "")))</f>
        <v>#REF!</v>
      </c>
      <c r="AW93" s="65" t="e">
        <f>IF(A93="","", IF(#REF!="", "",#REF!))</f>
        <v>#REF!</v>
      </c>
      <c r="AX93" s="65" t="e">
        <f xml:space="preserve"> IF(#REF!="", "",#REF!)</f>
        <v>#REF!</v>
      </c>
      <c r="AY93" s="65" t="e">
        <f xml:space="preserve"> IF(#REF!="", "",#REF!)</f>
        <v>#REF!</v>
      </c>
      <c r="AZ93" s="65" t="e">
        <f xml:space="preserve"> IF(#REF!="", "",#REF!)</f>
        <v>#REF!</v>
      </c>
      <c r="BA93" s="65" t="e">
        <f xml:space="preserve"> IF(#REF!="", "",#REF!)</f>
        <v>#REF!</v>
      </c>
      <c r="BB93" s="65" t="e">
        <f t="shared" si="9"/>
        <v>#REF!</v>
      </c>
    </row>
    <row r="94" spans="1:54">
      <c r="A94" s="66" t="e">
        <f>#REF!</f>
        <v>#REF!</v>
      </c>
      <c r="B94" s="66" t="e">
        <f xml:space="preserve"> IF(#REF!="", "",#REF!)</f>
        <v>#REF!</v>
      </c>
      <c r="C94" s="65" t="e">
        <f xml:space="preserve"> IF(#REF!="", "",#REF!)</f>
        <v>#REF!</v>
      </c>
      <c r="D94" s="65" t="e">
        <f xml:space="preserve"> IF(#REF!="", "",#REF!)</f>
        <v>#REF!</v>
      </c>
      <c r="E94" s="65" t="e">
        <f t="shared" si="5"/>
        <v>#REF!</v>
      </c>
      <c r="F94" s="65" t="e">
        <f t="shared" si="6"/>
        <v>#REF!</v>
      </c>
      <c r="G94" s="65" t="e">
        <f t="shared" si="7"/>
        <v>#REF!</v>
      </c>
      <c r="H94" s="65" t="e">
        <f t="shared" si="8"/>
        <v>#REF!</v>
      </c>
      <c r="I94" s="65" t="e">
        <f xml:space="preserve"> IF(#REF!="", "",#REF!)</f>
        <v>#REF!</v>
      </c>
      <c r="J94" s="65" t="e">
        <f xml:space="preserve"> IF(#REF!="", "",#REF!)</f>
        <v>#REF!</v>
      </c>
      <c r="K94" s="65" t="e">
        <f xml:space="preserve"> IF(#REF!="", "",#REF!)</f>
        <v>#REF!</v>
      </c>
      <c r="L94" s="65" t="e">
        <f xml:space="preserve"> IF(#REF!="", "",#REF!)</f>
        <v>#REF!</v>
      </c>
      <c r="M94" s="66" t="e">
        <f xml:space="preserve"> IF(#REF!="", "",#REF!)</f>
        <v>#REF!</v>
      </c>
      <c r="N94" s="66" t="e">
        <f xml:space="preserve"> IF(#REF!="", "",#REF!)</f>
        <v>#REF!</v>
      </c>
      <c r="O94" s="66" t="e">
        <f xml:space="preserve"> IF(#REF!="", "",#REF!)</f>
        <v>#REF!</v>
      </c>
      <c r="P94" s="65" t="e">
        <f xml:space="preserve"> IF(#REF!="", "",#REF!)</f>
        <v>#REF!</v>
      </c>
      <c r="Q94" s="66" t="e">
        <f>IF(A94="","",#REF!)</f>
        <v>#REF!</v>
      </c>
      <c r="R94" s="65" t="e">
        <f xml:space="preserve"> IF(Q94="", "",#REF!)</f>
        <v>#REF!</v>
      </c>
      <c r="S94" s="65" t="e">
        <f xml:space="preserve"> IF(Q94="", "",#REF!)</f>
        <v>#REF!</v>
      </c>
      <c r="T94" s="65" t="e">
        <f xml:space="preserve"> IF(Q94="", "",#REF!)</f>
        <v>#REF!</v>
      </c>
      <c r="U94" s="65" t="e">
        <f xml:space="preserve"> IF(Q94="", "",#REF!)</f>
        <v>#REF!</v>
      </c>
      <c r="V94" s="65" t="e">
        <f xml:space="preserve"> IF(#REF!="", "",#REF!)</f>
        <v>#REF!</v>
      </c>
      <c r="W94" s="65" t="e">
        <f xml:space="preserve"> IF(#REF!="", "",#REF!)</f>
        <v>#REF!</v>
      </c>
      <c r="X94" s="66" t="e">
        <f>IF(Y94="", "", IF($L94="男", VLOOKUP(Y94, データ!$B$2:$C$101, 2, FALSE), IF($L94="女", VLOOKUP(Y94, データ!$F$2:$H$101, 2, FALSE), "")))</f>
        <v>#REF!</v>
      </c>
      <c r="Y94" s="65" t="e">
        <f>IF(A94="","", IF(#REF!="", "",#REF!))</f>
        <v>#REF!</v>
      </c>
      <c r="Z94" s="65" t="e">
        <f xml:space="preserve"> IF(#REF!="", "",#REF!)</f>
        <v>#REF!</v>
      </c>
      <c r="AA94" s="65" t="e">
        <f xml:space="preserve"> IF(#REF!="", "",#REF!)</f>
        <v>#REF!</v>
      </c>
      <c r="AB94" s="65" t="e">
        <f xml:space="preserve"> IF(#REF!="", "",#REF!)</f>
        <v>#REF!</v>
      </c>
      <c r="AC94" s="65" t="e">
        <f xml:space="preserve"> IF(#REF!="", "",#REF!)</f>
        <v>#REF!</v>
      </c>
      <c r="AD94" s="66" t="e">
        <f>IF(AE94="", "", IF($L94="男", VLOOKUP(AE94, データ!$B$2:$C$101, 2, FALSE), IF($L94="女", VLOOKUP(AE94, データ!$F$2:$H$101, 2, FALSE), "")))</f>
        <v>#REF!</v>
      </c>
      <c r="AE94" s="65" t="e">
        <f>IF(A94="","", IF(#REF!="", "",#REF!))</f>
        <v>#REF!</v>
      </c>
      <c r="AF94" s="65" t="e">
        <f xml:space="preserve"> IF(#REF!="", "",#REF!)</f>
        <v>#REF!</v>
      </c>
      <c r="AG94" s="65" t="e">
        <f xml:space="preserve"> IF(#REF!="", "",#REF!)</f>
        <v>#REF!</v>
      </c>
      <c r="AH94" s="65" t="e">
        <f xml:space="preserve"> IF(#REF!="", "",#REF!)</f>
        <v>#REF!</v>
      </c>
      <c r="AI94" s="65" t="e">
        <f xml:space="preserve"> IF(#REF!="", "",#REF!)</f>
        <v>#REF!</v>
      </c>
      <c r="AJ94" s="66" t="e">
        <f>IF(AK94="", "", IF($L94="男", VLOOKUP(AK94, データ!$B$2:$C$101, 2, FALSE), IF($L94="女", VLOOKUP(AK94, データ!$F$2:$H$101, 2, FALSE), "")))</f>
        <v>#REF!</v>
      </c>
      <c r="AK94" s="65" t="e">
        <f>IF(A94="","", IF(#REF!="", "",#REF!))</f>
        <v>#REF!</v>
      </c>
      <c r="AL94" s="65" t="e">
        <f xml:space="preserve"> IF(#REF!="", "",#REF!)</f>
        <v>#REF!</v>
      </c>
      <c r="AM94" s="65" t="e">
        <f xml:space="preserve"> IF(#REF!="", "",#REF!)</f>
        <v>#REF!</v>
      </c>
      <c r="AN94" s="65" t="e">
        <f xml:space="preserve"> IF(#REF!="", "",#REF!)</f>
        <v>#REF!</v>
      </c>
      <c r="AO94" s="65" t="e">
        <f xml:space="preserve"> IF(#REF!="", "",#REF!)</f>
        <v>#REF!</v>
      </c>
      <c r="AP94" s="66" t="e">
        <f>IF(AQ94="", "", IF($L94="男", VLOOKUP(AQ94, データ!$B$2:$C$101, 2, FALSE), IF($L94="女", VLOOKUP(AQ94, データ!$F$2:$H$101, 2, FALSE), "")))</f>
        <v>#REF!</v>
      </c>
      <c r="AQ94" s="65" t="e">
        <f>IF(A94="","", IF(#REF!="", "",#REF!))</f>
        <v>#REF!</v>
      </c>
      <c r="AR94" s="65" t="e">
        <f xml:space="preserve"> IF(#REF!="", "",#REF!)</f>
        <v>#REF!</v>
      </c>
      <c r="AS94" s="65" t="e">
        <f xml:space="preserve"> IF(#REF!="", "",#REF!)</f>
        <v>#REF!</v>
      </c>
      <c r="AT94" s="65" t="e">
        <f xml:space="preserve"> IF(#REF!="", "",#REF!)</f>
        <v>#REF!</v>
      </c>
      <c r="AU94" s="65" t="e">
        <f xml:space="preserve"> IF(#REF!="", "",#REF!)</f>
        <v>#REF!</v>
      </c>
      <c r="AV94" s="66" t="e">
        <f>IF(AW94="", "", IF($L94="男", VLOOKUP(AW94, データ!$B$2:$C$101, 2, FALSE), IF($L94="女", VLOOKUP(AW94, データ!$F$2:$H$101, 2, FALSE), "")))</f>
        <v>#REF!</v>
      </c>
      <c r="AW94" s="65" t="e">
        <f>IF(A94="","", IF(#REF!="", "",#REF!))</f>
        <v>#REF!</v>
      </c>
      <c r="AX94" s="65" t="e">
        <f xml:space="preserve"> IF(#REF!="", "",#REF!)</f>
        <v>#REF!</v>
      </c>
      <c r="AY94" s="65" t="e">
        <f xml:space="preserve"> IF(#REF!="", "",#REF!)</f>
        <v>#REF!</v>
      </c>
      <c r="AZ94" s="65" t="e">
        <f xml:space="preserve"> IF(#REF!="", "",#REF!)</f>
        <v>#REF!</v>
      </c>
      <c r="BA94" s="65" t="e">
        <f xml:space="preserve"> IF(#REF!="", "",#REF!)</f>
        <v>#REF!</v>
      </c>
      <c r="BB94" s="65" t="e">
        <f t="shared" si="9"/>
        <v>#REF!</v>
      </c>
    </row>
    <row r="95" spans="1:54">
      <c r="A95" s="66" t="e">
        <f>#REF!</f>
        <v>#REF!</v>
      </c>
      <c r="B95" s="66" t="e">
        <f xml:space="preserve"> IF(#REF!="", "",#REF!)</f>
        <v>#REF!</v>
      </c>
      <c r="C95" s="65" t="e">
        <f xml:space="preserve"> IF(#REF!="", "",#REF!)</f>
        <v>#REF!</v>
      </c>
      <c r="D95" s="65" t="e">
        <f xml:space="preserve"> IF(#REF!="", "",#REF!)</f>
        <v>#REF!</v>
      </c>
      <c r="E95" s="65" t="e">
        <f t="shared" si="5"/>
        <v>#REF!</v>
      </c>
      <c r="F95" s="65" t="e">
        <f t="shared" si="6"/>
        <v>#REF!</v>
      </c>
      <c r="G95" s="65" t="e">
        <f t="shared" si="7"/>
        <v>#REF!</v>
      </c>
      <c r="H95" s="65" t="e">
        <f t="shared" si="8"/>
        <v>#REF!</v>
      </c>
      <c r="I95" s="65" t="e">
        <f xml:space="preserve"> IF(#REF!="", "",#REF!)</f>
        <v>#REF!</v>
      </c>
      <c r="J95" s="65" t="e">
        <f xml:space="preserve"> IF(#REF!="", "",#REF!)</f>
        <v>#REF!</v>
      </c>
      <c r="K95" s="65" t="e">
        <f xml:space="preserve"> IF(#REF!="", "",#REF!)</f>
        <v>#REF!</v>
      </c>
      <c r="L95" s="65" t="e">
        <f xml:space="preserve"> IF(#REF!="", "",#REF!)</f>
        <v>#REF!</v>
      </c>
      <c r="M95" s="66" t="e">
        <f xml:space="preserve"> IF(#REF!="", "",#REF!)</f>
        <v>#REF!</v>
      </c>
      <c r="N95" s="66" t="e">
        <f xml:space="preserve"> IF(#REF!="", "",#REF!)</f>
        <v>#REF!</v>
      </c>
      <c r="O95" s="66" t="e">
        <f xml:space="preserve"> IF(#REF!="", "",#REF!)</f>
        <v>#REF!</v>
      </c>
      <c r="P95" s="65" t="e">
        <f xml:space="preserve"> IF(#REF!="", "",#REF!)</f>
        <v>#REF!</v>
      </c>
      <c r="Q95" s="66" t="e">
        <f>IF(A95="","",#REF!)</f>
        <v>#REF!</v>
      </c>
      <c r="R95" s="65" t="e">
        <f xml:space="preserve"> IF(Q95="", "",#REF!)</f>
        <v>#REF!</v>
      </c>
      <c r="S95" s="65" t="e">
        <f xml:space="preserve"> IF(Q95="", "",#REF!)</f>
        <v>#REF!</v>
      </c>
      <c r="T95" s="65" t="e">
        <f xml:space="preserve"> IF(Q95="", "",#REF!)</f>
        <v>#REF!</v>
      </c>
      <c r="U95" s="65" t="e">
        <f xml:space="preserve"> IF(Q95="", "",#REF!)</f>
        <v>#REF!</v>
      </c>
      <c r="V95" s="65" t="e">
        <f xml:space="preserve"> IF(#REF!="", "",#REF!)</f>
        <v>#REF!</v>
      </c>
      <c r="W95" s="65" t="e">
        <f xml:space="preserve"> IF(#REF!="", "",#REF!)</f>
        <v>#REF!</v>
      </c>
      <c r="X95" s="66" t="e">
        <f>IF(Y95="", "", IF($L95="男", VLOOKUP(Y95, データ!$B$2:$C$101, 2, FALSE), IF($L95="女", VLOOKUP(Y95, データ!$F$2:$H$101, 2, FALSE), "")))</f>
        <v>#REF!</v>
      </c>
      <c r="Y95" s="65" t="e">
        <f>IF(A95="","", IF(#REF!="", "",#REF!))</f>
        <v>#REF!</v>
      </c>
      <c r="Z95" s="65" t="e">
        <f xml:space="preserve"> IF(#REF!="", "",#REF!)</f>
        <v>#REF!</v>
      </c>
      <c r="AA95" s="65" t="e">
        <f xml:space="preserve"> IF(#REF!="", "",#REF!)</f>
        <v>#REF!</v>
      </c>
      <c r="AB95" s="65" t="e">
        <f xml:space="preserve"> IF(#REF!="", "",#REF!)</f>
        <v>#REF!</v>
      </c>
      <c r="AC95" s="65" t="e">
        <f xml:space="preserve"> IF(#REF!="", "",#REF!)</f>
        <v>#REF!</v>
      </c>
      <c r="AD95" s="66" t="e">
        <f>IF(AE95="", "", IF($L95="男", VLOOKUP(AE95, データ!$B$2:$C$101, 2, FALSE), IF($L95="女", VLOOKUP(AE95, データ!$F$2:$H$101, 2, FALSE), "")))</f>
        <v>#REF!</v>
      </c>
      <c r="AE95" s="65" t="e">
        <f>IF(A95="","", IF(#REF!="", "",#REF!))</f>
        <v>#REF!</v>
      </c>
      <c r="AF95" s="65" t="e">
        <f xml:space="preserve"> IF(#REF!="", "",#REF!)</f>
        <v>#REF!</v>
      </c>
      <c r="AG95" s="65" t="e">
        <f xml:space="preserve"> IF(#REF!="", "",#REF!)</f>
        <v>#REF!</v>
      </c>
      <c r="AH95" s="65" t="e">
        <f xml:space="preserve"> IF(#REF!="", "",#REF!)</f>
        <v>#REF!</v>
      </c>
      <c r="AI95" s="65" t="e">
        <f xml:space="preserve"> IF(#REF!="", "",#REF!)</f>
        <v>#REF!</v>
      </c>
      <c r="AJ95" s="66" t="e">
        <f>IF(AK95="", "", IF($L95="男", VLOOKUP(AK95, データ!$B$2:$C$101, 2, FALSE), IF($L95="女", VLOOKUP(AK95, データ!$F$2:$H$101, 2, FALSE), "")))</f>
        <v>#REF!</v>
      </c>
      <c r="AK95" s="65" t="e">
        <f>IF(A95="","", IF(#REF!="", "",#REF!))</f>
        <v>#REF!</v>
      </c>
      <c r="AL95" s="65" t="e">
        <f xml:space="preserve"> IF(#REF!="", "",#REF!)</f>
        <v>#REF!</v>
      </c>
      <c r="AM95" s="65" t="e">
        <f xml:space="preserve"> IF(#REF!="", "",#REF!)</f>
        <v>#REF!</v>
      </c>
      <c r="AN95" s="65" t="e">
        <f xml:space="preserve"> IF(#REF!="", "",#REF!)</f>
        <v>#REF!</v>
      </c>
      <c r="AO95" s="65" t="e">
        <f xml:space="preserve"> IF(#REF!="", "",#REF!)</f>
        <v>#REF!</v>
      </c>
      <c r="AP95" s="66" t="e">
        <f>IF(AQ95="", "", IF($L95="男", VLOOKUP(AQ95, データ!$B$2:$C$101, 2, FALSE), IF($L95="女", VLOOKUP(AQ95, データ!$F$2:$H$101, 2, FALSE), "")))</f>
        <v>#REF!</v>
      </c>
      <c r="AQ95" s="65" t="e">
        <f>IF(A95="","", IF(#REF!="", "",#REF!))</f>
        <v>#REF!</v>
      </c>
      <c r="AR95" s="65" t="e">
        <f xml:space="preserve"> IF(#REF!="", "",#REF!)</f>
        <v>#REF!</v>
      </c>
      <c r="AS95" s="65" t="e">
        <f xml:space="preserve"> IF(#REF!="", "",#REF!)</f>
        <v>#REF!</v>
      </c>
      <c r="AT95" s="65" t="e">
        <f xml:space="preserve"> IF(#REF!="", "",#REF!)</f>
        <v>#REF!</v>
      </c>
      <c r="AU95" s="65" t="e">
        <f xml:space="preserve"> IF(#REF!="", "",#REF!)</f>
        <v>#REF!</v>
      </c>
      <c r="AV95" s="66" t="e">
        <f>IF(AW95="", "", IF($L95="男", VLOOKUP(AW95, データ!$B$2:$C$101, 2, FALSE), IF($L95="女", VLOOKUP(AW95, データ!$F$2:$H$101, 2, FALSE), "")))</f>
        <v>#REF!</v>
      </c>
      <c r="AW95" s="65" t="e">
        <f>IF(A95="","", IF(#REF!="", "",#REF!))</f>
        <v>#REF!</v>
      </c>
      <c r="AX95" s="65" t="e">
        <f xml:space="preserve"> IF(#REF!="", "",#REF!)</f>
        <v>#REF!</v>
      </c>
      <c r="AY95" s="65" t="e">
        <f xml:space="preserve"> IF(#REF!="", "",#REF!)</f>
        <v>#REF!</v>
      </c>
      <c r="AZ95" s="65" t="e">
        <f xml:space="preserve"> IF(#REF!="", "",#REF!)</f>
        <v>#REF!</v>
      </c>
      <c r="BA95" s="65" t="e">
        <f xml:space="preserve"> IF(#REF!="", "",#REF!)</f>
        <v>#REF!</v>
      </c>
      <c r="BB95" s="65" t="e">
        <f t="shared" si="9"/>
        <v>#REF!</v>
      </c>
    </row>
    <row r="96" spans="1:54">
      <c r="A96" s="66" t="e">
        <f>#REF!</f>
        <v>#REF!</v>
      </c>
      <c r="B96" s="66" t="e">
        <f xml:space="preserve"> IF(#REF!="", "",#REF!)</f>
        <v>#REF!</v>
      </c>
      <c r="C96" s="65" t="e">
        <f xml:space="preserve"> IF(#REF!="", "",#REF!)</f>
        <v>#REF!</v>
      </c>
      <c r="D96" s="65" t="e">
        <f xml:space="preserve"> IF(#REF!="", "",#REF!)</f>
        <v>#REF!</v>
      </c>
      <c r="E96" s="65" t="e">
        <f t="shared" si="5"/>
        <v>#REF!</v>
      </c>
      <c r="F96" s="65" t="e">
        <f t="shared" si="6"/>
        <v>#REF!</v>
      </c>
      <c r="G96" s="65" t="e">
        <f t="shared" si="7"/>
        <v>#REF!</v>
      </c>
      <c r="H96" s="65" t="e">
        <f t="shared" si="8"/>
        <v>#REF!</v>
      </c>
      <c r="I96" s="65" t="e">
        <f xml:space="preserve"> IF(#REF!="", "",#REF!)</f>
        <v>#REF!</v>
      </c>
      <c r="J96" s="65" t="e">
        <f xml:space="preserve"> IF(#REF!="", "",#REF!)</f>
        <v>#REF!</v>
      </c>
      <c r="K96" s="65" t="e">
        <f xml:space="preserve"> IF(#REF!="", "",#REF!)</f>
        <v>#REF!</v>
      </c>
      <c r="L96" s="65" t="e">
        <f xml:space="preserve"> IF(#REF!="", "",#REF!)</f>
        <v>#REF!</v>
      </c>
      <c r="M96" s="66" t="e">
        <f xml:space="preserve"> IF(#REF!="", "",#REF!)</f>
        <v>#REF!</v>
      </c>
      <c r="N96" s="66" t="e">
        <f xml:space="preserve"> IF(#REF!="", "",#REF!)</f>
        <v>#REF!</v>
      </c>
      <c r="O96" s="66" t="e">
        <f xml:space="preserve"> IF(#REF!="", "",#REF!)</f>
        <v>#REF!</v>
      </c>
      <c r="P96" s="65" t="e">
        <f xml:space="preserve"> IF(#REF!="", "",#REF!)</f>
        <v>#REF!</v>
      </c>
      <c r="Q96" s="66" t="e">
        <f>IF(A96="","",#REF!)</f>
        <v>#REF!</v>
      </c>
      <c r="R96" s="65" t="e">
        <f xml:space="preserve"> IF(Q96="", "",#REF!)</f>
        <v>#REF!</v>
      </c>
      <c r="S96" s="65" t="e">
        <f xml:space="preserve"> IF(Q96="", "",#REF!)</f>
        <v>#REF!</v>
      </c>
      <c r="T96" s="65" t="e">
        <f xml:space="preserve"> IF(Q96="", "",#REF!)</f>
        <v>#REF!</v>
      </c>
      <c r="U96" s="65" t="e">
        <f xml:space="preserve"> IF(Q96="", "",#REF!)</f>
        <v>#REF!</v>
      </c>
      <c r="V96" s="65" t="e">
        <f xml:space="preserve"> IF(#REF!="", "",#REF!)</f>
        <v>#REF!</v>
      </c>
      <c r="W96" s="65" t="e">
        <f xml:space="preserve"> IF(#REF!="", "",#REF!)</f>
        <v>#REF!</v>
      </c>
      <c r="X96" s="66" t="e">
        <f>IF(Y96="", "", IF($L96="男", VLOOKUP(Y96, データ!$B$2:$C$101, 2, FALSE), IF($L96="女", VLOOKUP(Y96, データ!$F$2:$H$101, 2, FALSE), "")))</f>
        <v>#REF!</v>
      </c>
      <c r="Y96" s="65" t="e">
        <f>IF(A96="","", IF(#REF!="", "",#REF!))</f>
        <v>#REF!</v>
      </c>
      <c r="Z96" s="65" t="e">
        <f xml:space="preserve"> IF(#REF!="", "",#REF!)</f>
        <v>#REF!</v>
      </c>
      <c r="AA96" s="65" t="e">
        <f xml:space="preserve"> IF(#REF!="", "",#REF!)</f>
        <v>#REF!</v>
      </c>
      <c r="AB96" s="65" t="e">
        <f xml:space="preserve"> IF(#REF!="", "",#REF!)</f>
        <v>#REF!</v>
      </c>
      <c r="AC96" s="65" t="e">
        <f xml:space="preserve"> IF(#REF!="", "",#REF!)</f>
        <v>#REF!</v>
      </c>
      <c r="AD96" s="66" t="e">
        <f>IF(AE96="", "", IF($L96="男", VLOOKUP(AE96, データ!$B$2:$C$101, 2, FALSE), IF($L96="女", VLOOKUP(AE96, データ!$F$2:$H$101, 2, FALSE), "")))</f>
        <v>#REF!</v>
      </c>
      <c r="AE96" s="65" t="e">
        <f>IF(A96="","", IF(#REF!="", "",#REF!))</f>
        <v>#REF!</v>
      </c>
      <c r="AF96" s="65" t="e">
        <f xml:space="preserve"> IF(#REF!="", "",#REF!)</f>
        <v>#REF!</v>
      </c>
      <c r="AG96" s="65" t="e">
        <f xml:space="preserve"> IF(#REF!="", "",#REF!)</f>
        <v>#REF!</v>
      </c>
      <c r="AH96" s="65" t="e">
        <f xml:space="preserve"> IF(#REF!="", "",#REF!)</f>
        <v>#REF!</v>
      </c>
      <c r="AI96" s="65" t="e">
        <f xml:space="preserve"> IF(#REF!="", "",#REF!)</f>
        <v>#REF!</v>
      </c>
      <c r="AJ96" s="66" t="e">
        <f>IF(AK96="", "", IF($L96="男", VLOOKUP(AK96, データ!$B$2:$C$101, 2, FALSE), IF($L96="女", VLOOKUP(AK96, データ!$F$2:$H$101, 2, FALSE), "")))</f>
        <v>#REF!</v>
      </c>
      <c r="AK96" s="65" t="e">
        <f>IF(A96="","", IF(#REF!="", "",#REF!))</f>
        <v>#REF!</v>
      </c>
      <c r="AL96" s="65" t="e">
        <f xml:space="preserve"> IF(#REF!="", "",#REF!)</f>
        <v>#REF!</v>
      </c>
      <c r="AM96" s="65" t="e">
        <f xml:space="preserve"> IF(#REF!="", "",#REF!)</f>
        <v>#REF!</v>
      </c>
      <c r="AN96" s="65" t="e">
        <f xml:space="preserve"> IF(#REF!="", "",#REF!)</f>
        <v>#REF!</v>
      </c>
      <c r="AO96" s="65" t="e">
        <f xml:space="preserve"> IF(#REF!="", "",#REF!)</f>
        <v>#REF!</v>
      </c>
      <c r="AP96" s="66" t="e">
        <f>IF(AQ96="", "", IF($L96="男", VLOOKUP(AQ96, データ!$B$2:$C$101, 2, FALSE), IF($L96="女", VLOOKUP(AQ96, データ!$F$2:$H$101, 2, FALSE), "")))</f>
        <v>#REF!</v>
      </c>
      <c r="AQ96" s="65" t="e">
        <f>IF(A96="","", IF(#REF!="", "",#REF!))</f>
        <v>#REF!</v>
      </c>
      <c r="AR96" s="65" t="e">
        <f xml:space="preserve"> IF(#REF!="", "",#REF!)</f>
        <v>#REF!</v>
      </c>
      <c r="AS96" s="65" t="e">
        <f xml:space="preserve"> IF(#REF!="", "",#REF!)</f>
        <v>#REF!</v>
      </c>
      <c r="AT96" s="65" t="e">
        <f xml:space="preserve"> IF(#REF!="", "",#REF!)</f>
        <v>#REF!</v>
      </c>
      <c r="AU96" s="65" t="e">
        <f xml:space="preserve"> IF(#REF!="", "",#REF!)</f>
        <v>#REF!</v>
      </c>
      <c r="AV96" s="66" t="e">
        <f>IF(AW96="", "", IF($L96="男", VLOOKUP(AW96, データ!$B$2:$C$101, 2, FALSE), IF($L96="女", VLOOKUP(AW96, データ!$F$2:$H$101, 2, FALSE), "")))</f>
        <v>#REF!</v>
      </c>
      <c r="AW96" s="65" t="e">
        <f>IF(A96="","", IF(#REF!="", "",#REF!))</f>
        <v>#REF!</v>
      </c>
      <c r="AX96" s="65" t="e">
        <f xml:space="preserve"> IF(#REF!="", "",#REF!)</f>
        <v>#REF!</v>
      </c>
      <c r="AY96" s="65" t="e">
        <f xml:space="preserve"> IF(#REF!="", "",#REF!)</f>
        <v>#REF!</v>
      </c>
      <c r="AZ96" s="65" t="e">
        <f xml:space="preserve"> IF(#REF!="", "",#REF!)</f>
        <v>#REF!</v>
      </c>
      <c r="BA96" s="65" t="e">
        <f xml:space="preserve"> IF(#REF!="", "",#REF!)</f>
        <v>#REF!</v>
      </c>
      <c r="BB96" s="65" t="e">
        <f t="shared" si="9"/>
        <v>#REF!</v>
      </c>
    </row>
    <row r="97" spans="1:54">
      <c r="A97" s="66" t="e">
        <f>#REF!</f>
        <v>#REF!</v>
      </c>
      <c r="B97" s="66" t="e">
        <f xml:space="preserve"> IF(#REF!="", "",#REF!)</f>
        <v>#REF!</v>
      </c>
      <c r="C97" s="65" t="e">
        <f xml:space="preserve"> IF(#REF!="", "",#REF!)</f>
        <v>#REF!</v>
      </c>
      <c r="D97" s="65" t="e">
        <f xml:space="preserve"> IF(#REF!="", "",#REF!)</f>
        <v>#REF!</v>
      </c>
      <c r="E97" s="65" t="e">
        <f t="shared" si="5"/>
        <v>#REF!</v>
      </c>
      <c r="F97" s="65" t="e">
        <f t="shared" si="6"/>
        <v>#REF!</v>
      </c>
      <c r="G97" s="65" t="e">
        <f t="shared" si="7"/>
        <v>#REF!</v>
      </c>
      <c r="H97" s="65" t="e">
        <f t="shared" si="8"/>
        <v>#REF!</v>
      </c>
      <c r="I97" s="65" t="e">
        <f xml:space="preserve"> IF(#REF!="", "",#REF!)</f>
        <v>#REF!</v>
      </c>
      <c r="J97" s="65" t="e">
        <f xml:space="preserve"> IF(#REF!="", "",#REF!)</f>
        <v>#REF!</v>
      </c>
      <c r="K97" s="65" t="e">
        <f xml:space="preserve"> IF(#REF!="", "",#REF!)</f>
        <v>#REF!</v>
      </c>
      <c r="L97" s="65" t="e">
        <f xml:space="preserve"> IF(#REF!="", "",#REF!)</f>
        <v>#REF!</v>
      </c>
      <c r="M97" s="66" t="e">
        <f xml:space="preserve"> IF(#REF!="", "",#REF!)</f>
        <v>#REF!</v>
      </c>
      <c r="N97" s="66" t="e">
        <f xml:space="preserve"> IF(#REF!="", "",#REF!)</f>
        <v>#REF!</v>
      </c>
      <c r="O97" s="66" t="e">
        <f xml:space="preserve"> IF(#REF!="", "",#REF!)</f>
        <v>#REF!</v>
      </c>
      <c r="P97" s="65" t="e">
        <f xml:space="preserve"> IF(#REF!="", "",#REF!)</f>
        <v>#REF!</v>
      </c>
      <c r="Q97" s="66" t="e">
        <f>IF(A97="","",#REF!)</f>
        <v>#REF!</v>
      </c>
      <c r="R97" s="65" t="e">
        <f xml:space="preserve"> IF(Q97="", "",#REF!)</f>
        <v>#REF!</v>
      </c>
      <c r="S97" s="65" t="e">
        <f xml:space="preserve"> IF(Q97="", "",#REF!)</f>
        <v>#REF!</v>
      </c>
      <c r="T97" s="65" t="e">
        <f xml:space="preserve"> IF(Q97="", "",#REF!)</f>
        <v>#REF!</v>
      </c>
      <c r="U97" s="65" t="e">
        <f xml:space="preserve"> IF(Q97="", "",#REF!)</f>
        <v>#REF!</v>
      </c>
      <c r="V97" s="65" t="e">
        <f xml:space="preserve"> IF(#REF!="", "",#REF!)</f>
        <v>#REF!</v>
      </c>
      <c r="W97" s="65" t="e">
        <f xml:space="preserve"> IF(#REF!="", "",#REF!)</f>
        <v>#REF!</v>
      </c>
      <c r="X97" s="66" t="e">
        <f>IF(Y97="", "", IF($L97="男", VLOOKUP(Y97, データ!$B$2:$C$101, 2, FALSE), IF($L97="女", VLOOKUP(Y97, データ!$F$2:$H$101, 2, FALSE), "")))</f>
        <v>#REF!</v>
      </c>
      <c r="Y97" s="65" t="e">
        <f>IF(A97="","", IF(#REF!="", "",#REF!))</f>
        <v>#REF!</v>
      </c>
      <c r="Z97" s="65" t="e">
        <f xml:space="preserve"> IF(#REF!="", "",#REF!)</f>
        <v>#REF!</v>
      </c>
      <c r="AA97" s="65" t="e">
        <f xml:space="preserve"> IF(#REF!="", "",#REF!)</f>
        <v>#REF!</v>
      </c>
      <c r="AB97" s="65" t="e">
        <f xml:space="preserve"> IF(#REF!="", "",#REF!)</f>
        <v>#REF!</v>
      </c>
      <c r="AC97" s="65" t="e">
        <f xml:space="preserve"> IF(#REF!="", "",#REF!)</f>
        <v>#REF!</v>
      </c>
      <c r="AD97" s="66" t="e">
        <f>IF(AE97="", "", IF($L97="男", VLOOKUP(AE97, データ!$B$2:$C$101, 2, FALSE), IF($L97="女", VLOOKUP(AE97, データ!$F$2:$H$101, 2, FALSE), "")))</f>
        <v>#REF!</v>
      </c>
      <c r="AE97" s="65" t="e">
        <f>IF(A97="","", IF(#REF!="", "",#REF!))</f>
        <v>#REF!</v>
      </c>
      <c r="AF97" s="65" t="e">
        <f xml:space="preserve"> IF(#REF!="", "",#REF!)</f>
        <v>#REF!</v>
      </c>
      <c r="AG97" s="65" t="e">
        <f xml:space="preserve"> IF(#REF!="", "",#REF!)</f>
        <v>#REF!</v>
      </c>
      <c r="AH97" s="65" t="e">
        <f xml:space="preserve"> IF(#REF!="", "",#REF!)</f>
        <v>#REF!</v>
      </c>
      <c r="AI97" s="65" t="e">
        <f xml:space="preserve"> IF(#REF!="", "",#REF!)</f>
        <v>#REF!</v>
      </c>
      <c r="AJ97" s="66" t="e">
        <f>IF(AK97="", "", IF($L97="男", VLOOKUP(AK97, データ!$B$2:$C$101, 2, FALSE), IF($L97="女", VLOOKUP(AK97, データ!$F$2:$H$101, 2, FALSE), "")))</f>
        <v>#REF!</v>
      </c>
      <c r="AK97" s="65" t="e">
        <f>IF(A97="","", IF(#REF!="", "",#REF!))</f>
        <v>#REF!</v>
      </c>
      <c r="AL97" s="65" t="e">
        <f xml:space="preserve"> IF(#REF!="", "",#REF!)</f>
        <v>#REF!</v>
      </c>
      <c r="AM97" s="65" t="e">
        <f xml:space="preserve"> IF(#REF!="", "",#REF!)</f>
        <v>#REF!</v>
      </c>
      <c r="AN97" s="65" t="e">
        <f xml:space="preserve"> IF(#REF!="", "",#REF!)</f>
        <v>#REF!</v>
      </c>
      <c r="AO97" s="65" t="e">
        <f xml:space="preserve"> IF(#REF!="", "",#REF!)</f>
        <v>#REF!</v>
      </c>
      <c r="AP97" s="66" t="e">
        <f>IF(AQ97="", "", IF($L97="男", VLOOKUP(AQ97, データ!$B$2:$C$101, 2, FALSE), IF($L97="女", VLOOKUP(AQ97, データ!$F$2:$H$101, 2, FALSE), "")))</f>
        <v>#REF!</v>
      </c>
      <c r="AQ97" s="65" t="e">
        <f>IF(A97="","", IF(#REF!="", "",#REF!))</f>
        <v>#REF!</v>
      </c>
      <c r="AR97" s="65" t="e">
        <f xml:space="preserve"> IF(#REF!="", "",#REF!)</f>
        <v>#REF!</v>
      </c>
      <c r="AS97" s="65" t="e">
        <f xml:space="preserve"> IF(#REF!="", "",#REF!)</f>
        <v>#REF!</v>
      </c>
      <c r="AT97" s="65" t="e">
        <f xml:space="preserve"> IF(#REF!="", "",#REF!)</f>
        <v>#REF!</v>
      </c>
      <c r="AU97" s="65" t="e">
        <f xml:space="preserve"> IF(#REF!="", "",#REF!)</f>
        <v>#REF!</v>
      </c>
      <c r="AV97" s="66" t="e">
        <f>IF(AW97="", "", IF($L97="男", VLOOKUP(AW97, データ!$B$2:$C$101, 2, FALSE), IF($L97="女", VLOOKUP(AW97, データ!$F$2:$H$101, 2, FALSE), "")))</f>
        <v>#REF!</v>
      </c>
      <c r="AW97" s="65" t="e">
        <f>IF(A97="","", IF(#REF!="", "",#REF!))</f>
        <v>#REF!</v>
      </c>
      <c r="AX97" s="65" t="e">
        <f xml:space="preserve"> IF(#REF!="", "",#REF!)</f>
        <v>#REF!</v>
      </c>
      <c r="AY97" s="65" t="e">
        <f xml:space="preserve"> IF(#REF!="", "",#REF!)</f>
        <v>#REF!</v>
      </c>
      <c r="AZ97" s="65" t="e">
        <f xml:space="preserve"> IF(#REF!="", "",#REF!)</f>
        <v>#REF!</v>
      </c>
      <c r="BA97" s="65" t="e">
        <f xml:space="preserve"> IF(#REF!="", "",#REF!)</f>
        <v>#REF!</v>
      </c>
      <c r="BB97" s="65" t="e">
        <f t="shared" si="9"/>
        <v>#REF!</v>
      </c>
    </row>
    <row r="98" spans="1:54">
      <c r="A98" s="66" t="e">
        <f>#REF!</f>
        <v>#REF!</v>
      </c>
      <c r="B98" s="66" t="e">
        <f xml:space="preserve"> IF(#REF!="", "",#REF!)</f>
        <v>#REF!</v>
      </c>
      <c r="C98" s="65" t="e">
        <f xml:space="preserve"> IF(#REF!="", "",#REF!)</f>
        <v>#REF!</v>
      </c>
      <c r="D98" s="65" t="e">
        <f xml:space="preserve"> IF(#REF!="", "",#REF!)</f>
        <v>#REF!</v>
      </c>
      <c r="E98" s="65" t="e">
        <f t="shared" si="5"/>
        <v>#REF!</v>
      </c>
      <c r="F98" s="65" t="e">
        <f t="shared" si="6"/>
        <v>#REF!</v>
      </c>
      <c r="G98" s="65" t="e">
        <f t="shared" si="7"/>
        <v>#REF!</v>
      </c>
      <c r="H98" s="65" t="e">
        <f t="shared" si="8"/>
        <v>#REF!</v>
      </c>
      <c r="I98" s="65" t="e">
        <f xml:space="preserve"> IF(#REF!="", "",#REF!)</f>
        <v>#REF!</v>
      </c>
      <c r="J98" s="65" t="e">
        <f xml:space="preserve"> IF(#REF!="", "",#REF!)</f>
        <v>#REF!</v>
      </c>
      <c r="K98" s="65" t="e">
        <f xml:space="preserve"> IF(#REF!="", "",#REF!)</f>
        <v>#REF!</v>
      </c>
      <c r="L98" s="65" t="e">
        <f xml:space="preserve"> IF(#REF!="", "",#REF!)</f>
        <v>#REF!</v>
      </c>
      <c r="M98" s="66" t="e">
        <f xml:space="preserve"> IF(#REF!="", "",#REF!)</f>
        <v>#REF!</v>
      </c>
      <c r="N98" s="66" t="e">
        <f xml:space="preserve"> IF(#REF!="", "",#REF!)</f>
        <v>#REF!</v>
      </c>
      <c r="O98" s="66" t="e">
        <f xml:space="preserve"> IF(#REF!="", "",#REF!)</f>
        <v>#REF!</v>
      </c>
      <c r="P98" s="65" t="e">
        <f xml:space="preserve"> IF(#REF!="", "",#REF!)</f>
        <v>#REF!</v>
      </c>
      <c r="Q98" s="66" t="e">
        <f>IF(A98="","",#REF!)</f>
        <v>#REF!</v>
      </c>
      <c r="R98" s="65" t="e">
        <f xml:space="preserve"> IF(Q98="", "",#REF!)</f>
        <v>#REF!</v>
      </c>
      <c r="S98" s="65" t="e">
        <f xml:space="preserve"> IF(Q98="", "",#REF!)</f>
        <v>#REF!</v>
      </c>
      <c r="T98" s="65" t="e">
        <f xml:space="preserve"> IF(Q98="", "",#REF!)</f>
        <v>#REF!</v>
      </c>
      <c r="U98" s="65" t="e">
        <f xml:space="preserve"> IF(Q98="", "",#REF!)</f>
        <v>#REF!</v>
      </c>
      <c r="V98" s="65" t="e">
        <f xml:space="preserve"> IF(#REF!="", "",#REF!)</f>
        <v>#REF!</v>
      </c>
      <c r="W98" s="65" t="e">
        <f xml:space="preserve"> IF(#REF!="", "",#REF!)</f>
        <v>#REF!</v>
      </c>
      <c r="X98" s="66" t="e">
        <f>IF(Y98="", "", IF($L98="男", VLOOKUP(Y98, データ!$B$2:$C$101, 2, FALSE), IF($L98="女", VLOOKUP(Y98, データ!$F$2:$H$101, 2, FALSE), "")))</f>
        <v>#REF!</v>
      </c>
      <c r="Y98" s="65" t="e">
        <f>IF(A98="","", IF(#REF!="", "",#REF!))</f>
        <v>#REF!</v>
      </c>
      <c r="Z98" s="65" t="e">
        <f xml:space="preserve"> IF(#REF!="", "",#REF!)</f>
        <v>#REF!</v>
      </c>
      <c r="AA98" s="65" t="e">
        <f xml:space="preserve"> IF(#REF!="", "",#REF!)</f>
        <v>#REF!</v>
      </c>
      <c r="AB98" s="65" t="e">
        <f xml:space="preserve"> IF(#REF!="", "",#REF!)</f>
        <v>#REF!</v>
      </c>
      <c r="AC98" s="65" t="e">
        <f xml:space="preserve"> IF(#REF!="", "",#REF!)</f>
        <v>#REF!</v>
      </c>
      <c r="AD98" s="66" t="e">
        <f>IF(AE98="", "", IF($L98="男", VLOOKUP(AE98, データ!$B$2:$C$101, 2, FALSE), IF($L98="女", VLOOKUP(AE98, データ!$F$2:$H$101, 2, FALSE), "")))</f>
        <v>#REF!</v>
      </c>
      <c r="AE98" s="65" t="e">
        <f>IF(A98="","", IF(#REF!="", "",#REF!))</f>
        <v>#REF!</v>
      </c>
      <c r="AF98" s="65" t="e">
        <f xml:space="preserve"> IF(#REF!="", "",#REF!)</f>
        <v>#REF!</v>
      </c>
      <c r="AG98" s="65" t="e">
        <f xml:space="preserve"> IF(#REF!="", "",#REF!)</f>
        <v>#REF!</v>
      </c>
      <c r="AH98" s="65" t="e">
        <f xml:space="preserve"> IF(#REF!="", "",#REF!)</f>
        <v>#REF!</v>
      </c>
      <c r="AI98" s="65" t="e">
        <f xml:space="preserve"> IF(#REF!="", "",#REF!)</f>
        <v>#REF!</v>
      </c>
      <c r="AJ98" s="66" t="e">
        <f>IF(AK98="", "", IF($L98="男", VLOOKUP(AK98, データ!$B$2:$C$101, 2, FALSE), IF($L98="女", VLOOKUP(AK98, データ!$F$2:$H$101, 2, FALSE), "")))</f>
        <v>#REF!</v>
      </c>
      <c r="AK98" s="65" t="e">
        <f>IF(A98="","", IF(#REF!="", "",#REF!))</f>
        <v>#REF!</v>
      </c>
      <c r="AL98" s="65" t="e">
        <f xml:space="preserve"> IF(#REF!="", "",#REF!)</f>
        <v>#REF!</v>
      </c>
      <c r="AM98" s="65" t="e">
        <f xml:space="preserve"> IF(#REF!="", "",#REF!)</f>
        <v>#REF!</v>
      </c>
      <c r="AN98" s="65" t="e">
        <f xml:space="preserve"> IF(#REF!="", "",#REF!)</f>
        <v>#REF!</v>
      </c>
      <c r="AO98" s="65" t="e">
        <f xml:space="preserve"> IF(#REF!="", "",#REF!)</f>
        <v>#REF!</v>
      </c>
      <c r="AP98" s="66" t="e">
        <f>IF(AQ98="", "", IF($L98="男", VLOOKUP(AQ98, データ!$B$2:$C$101, 2, FALSE), IF($L98="女", VLOOKUP(AQ98, データ!$F$2:$H$101, 2, FALSE), "")))</f>
        <v>#REF!</v>
      </c>
      <c r="AQ98" s="65" t="e">
        <f>IF(A98="","", IF(#REF!="", "",#REF!))</f>
        <v>#REF!</v>
      </c>
      <c r="AR98" s="65" t="e">
        <f xml:space="preserve"> IF(#REF!="", "",#REF!)</f>
        <v>#REF!</v>
      </c>
      <c r="AS98" s="65" t="e">
        <f xml:space="preserve"> IF(#REF!="", "",#REF!)</f>
        <v>#REF!</v>
      </c>
      <c r="AT98" s="65" t="e">
        <f xml:space="preserve"> IF(#REF!="", "",#REF!)</f>
        <v>#REF!</v>
      </c>
      <c r="AU98" s="65" t="e">
        <f xml:space="preserve"> IF(#REF!="", "",#REF!)</f>
        <v>#REF!</v>
      </c>
      <c r="AV98" s="66" t="e">
        <f>IF(AW98="", "", IF($L98="男", VLOOKUP(AW98, データ!$B$2:$C$101, 2, FALSE), IF($L98="女", VLOOKUP(AW98, データ!$F$2:$H$101, 2, FALSE), "")))</f>
        <v>#REF!</v>
      </c>
      <c r="AW98" s="65" t="e">
        <f>IF(A98="","", IF(#REF!="", "",#REF!))</f>
        <v>#REF!</v>
      </c>
      <c r="AX98" s="65" t="e">
        <f xml:space="preserve"> IF(#REF!="", "",#REF!)</f>
        <v>#REF!</v>
      </c>
      <c r="AY98" s="65" t="e">
        <f xml:space="preserve"> IF(#REF!="", "",#REF!)</f>
        <v>#REF!</v>
      </c>
      <c r="AZ98" s="65" t="e">
        <f xml:space="preserve"> IF(#REF!="", "",#REF!)</f>
        <v>#REF!</v>
      </c>
      <c r="BA98" s="65" t="e">
        <f xml:space="preserve"> IF(#REF!="", "",#REF!)</f>
        <v>#REF!</v>
      </c>
      <c r="BB98" s="65" t="e">
        <f t="shared" si="9"/>
        <v>#REF!</v>
      </c>
    </row>
    <row r="99" spans="1:54">
      <c r="A99" s="66" t="e">
        <f>#REF!</f>
        <v>#REF!</v>
      </c>
      <c r="B99" s="66" t="e">
        <f xml:space="preserve"> IF(#REF!="", "",#REF!)</f>
        <v>#REF!</v>
      </c>
      <c r="C99" s="65" t="e">
        <f xml:space="preserve"> IF(#REF!="", "",#REF!)</f>
        <v>#REF!</v>
      </c>
      <c r="D99" s="65" t="e">
        <f xml:space="preserve"> IF(#REF!="", "",#REF!)</f>
        <v>#REF!</v>
      </c>
      <c r="E99" s="65" t="e">
        <f t="shared" si="5"/>
        <v>#REF!</v>
      </c>
      <c r="F99" s="65" t="e">
        <f t="shared" si="6"/>
        <v>#REF!</v>
      </c>
      <c r="G99" s="65" t="e">
        <f t="shared" si="7"/>
        <v>#REF!</v>
      </c>
      <c r="H99" s="65" t="e">
        <f t="shared" si="8"/>
        <v>#REF!</v>
      </c>
      <c r="I99" s="65" t="e">
        <f xml:space="preserve"> IF(#REF!="", "",#REF!)</f>
        <v>#REF!</v>
      </c>
      <c r="J99" s="65" t="e">
        <f xml:space="preserve"> IF(#REF!="", "",#REF!)</f>
        <v>#REF!</v>
      </c>
      <c r="K99" s="65" t="e">
        <f xml:space="preserve"> IF(#REF!="", "",#REF!)</f>
        <v>#REF!</v>
      </c>
      <c r="L99" s="65" t="e">
        <f xml:space="preserve"> IF(#REF!="", "",#REF!)</f>
        <v>#REF!</v>
      </c>
      <c r="M99" s="66" t="e">
        <f xml:space="preserve"> IF(#REF!="", "",#REF!)</f>
        <v>#REF!</v>
      </c>
      <c r="N99" s="66" t="e">
        <f xml:space="preserve"> IF(#REF!="", "",#REF!)</f>
        <v>#REF!</v>
      </c>
      <c r="O99" s="66" t="e">
        <f xml:space="preserve"> IF(#REF!="", "",#REF!)</f>
        <v>#REF!</v>
      </c>
      <c r="P99" s="65" t="e">
        <f xml:space="preserve"> IF(#REF!="", "",#REF!)</f>
        <v>#REF!</v>
      </c>
      <c r="Q99" s="66" t="e">
        <f>IF(A99="","",#REF!)</f>
        <v>#REF!</v>
      </c>
      <c r="R99" s="65" t="e">
        <f xml:space="preserve"> IF(Q99="", "",#REF!)</f>
        <v>#REF!</v>
      </c>
      <c r="S99" s="65" t="e">
        <f xml:space="preserve"> IF(Q99="", "",#REF!)</f>
        <v>#REF!</v>
      </c>
      <c r="T99" s="65" t="e">
        <f xml:space="preserve"> IF(Q99="", "",#REF!)</f>
        <v>#REF!</v>
      </c>
      <c r="U99" s="65" t="e">
        <f xml:space="preserve"> IF(Q99="", "",#REF!)</f>
        <v>#REF!</v>
      </c>
      <c r="V99" s="65" t="e">
        <f xml:space="preserve"> IF(#REF!="", "",#REF!)</f>
        <v>#REF!</v>
      </c>
      <c r="W99" s="65" t="e">
        <f xml:space="preserve"> IF(#REF!="", "",#REF!)</f>
        <v>#REF!</v>
      </c>
      <c r="X99" s="66" t="e">
        <f>IF(Y99="", "", IF($L99="男", VLOOKUP(Y99, データ!$B$2:$C$101, 2, FALSE), IF($L99="女", VLOOKUP(Y99, データ!$F$2:$H$101, 2, FALSE), "")))</f>
        <v>#REF!</v>
      </c>
      <c r="Y99" s="65" t="e">
        <f>IF(A99="","", IF(#REF!="", "",#REF!))</f>
        <v>#REF!</v>
      </c>
      <c r="Z99" s="65" t="e">
        <f xml:space="preserve"> IF(#REF!="", "",#REF!)</f>
        <v>#REF!</v>
      </c>
      <c r="AA99" s="65" t="e">
        <f xml:space="preserve"> IF(#REF!="", "",#REF!)</f>
        <v>#REF!</v>
      </c>
      <c r="AB99" s="65" t="e">
        <f xml:space="preserve"> IF(#REF!="", "",#REF!)</f>
        <v>#REF!</v>
      </c>
      <c r="AC99" s="65" t="e">
        <f xml:space="preserve"> IF(#REF!="", "",#REF!)</f>
        <v>#REF!</v>
      </c>
      <c r="AD99" s="66" t="e">
        <f>IF(AE99="", "", IF($L99="男", VLOOKUP(AE99, データ!$B$2:$C$101, 2, FALSE), IF($L99="女", VLOOKUP(AE99, データ!$F$2:$H$101, 2, FALSE), "")))</f>
        <v>#REF!</v>
      </c>
      <c r="AE99" s="65" t="e">
        <f>IF(A99="","", IF(#REF!="", "",#REF!))</f>
        <v>#REF!</v>
      </c>
      <c r="AF99" s="65" t="e">
        <f xml:space="preserve"> IF(#REF!="", "",#REF!)</f>
        <v>#REF!</v>
      </c>
      <c r="AG99" s="65" t="e">
        <f xml:space="preserve"> IF(#REF!="", "",#REF!)</f>
        <v>#REF!</v>
      </c>
      <c r="AH99" s="65" t="e">
        <f xml:space="preserve"> IF(#REF!="", "",#REF!)</f>
        <v>#REF!</v>
      </c>
      <c r="AI99" s="65" t="e">
        <f xml:space="preserve"> IF(#REF!="", "",#REF!)</f>
        <v>#REF!</v>
      </c>
      <c r="AJ99" s="66" t="e">
        <f>IF(AK99="", "", IF($L99="男", VLOOKUP(AK99, データ!$B$2:$C$101, 2, FALSE), IF($L99="女", VLOOKUP(AK99, データ!$F$2:$H$101, 2, FALSE), "")))</f>
        <v>#REF!</v>
      </c>
      <c r="AK99" s="65" t="e">
        <f>IF(A99="","", IF(#REF!="", "",#REF!))</f>
        <v>#REF!</v>
      </c>
      <c r="AL99" s="65" t="e">
        <f xml:space="preserve"> IF(#REF!="", "",#REF!)</f>
        <v>#REF!</v>
      </c>
      <c r="AM99" s="65" t="e">
        <f xml:space="preserve"> IF(#REF!="", "",#REF!)</f>
        <v>#REF!</v>
      </c>
      <c r="AN99" s="65" t="e">
        <f xml:space="preserve"> IF(#REF!="", "",#REF!)</f>
        <v>#REF!</v>
      </c>
      <c r="AO99" s="65" t="e">
        <f xml:space="preserve"> IF(#REF!="", "",#REF!)</f>
        <v>#REF!</v>
      </c>
      <c r="AP99" s="66" t="e">
        <f>IF(AQ99="", "", IF($L99="男", VLOOKUP(AQ99, データ!$B$2:$C$101, 2, FALSE), IF($L99="女", VLOOKUP(AQ99, データ!$F$2:$H$101, 2, FALSE), "")))</f>
        <v>#REF!</v>
      </c>
      <c r="AQ99" s="65" t="e">
        <f>IF(A99="","", IF(#REF!="", "",#REF!))</f>
        <v>#REF!</v>
      </c>
      <c r="AR99" s="65" t="e">
        <f xml:space="preserve"> IF(#REF!="", "",#REF!)</f>
        <v>#REF!</v>
      </c>
      <c r="AS99" s="65" t="e">
        <f xml:space="preserve"> IF(#REF!="", "",#REF!)</f>
        <v>#REF!</v>
      </c>
      <c r="AT99" s="65" t="e">
        <f xml:space="preserve"> IF(#REF!="", "",#REF!)</f>
        <v>#REF!</v>
      </c>
      <c r="AU99" s="65" t="e">
        <f xml:space="preserve"> IF(#REF!="", "",#REF!)</f>
        <v>#REF!</v>
      </c>
      <c r="AV99" s="66" t="e">
        <f>IF(AW99="", "", IF($L99="男", VLOOKUP(AW99, データ!$B$2:$C$101, 2, FALSE), IF($L99="女", VLOOKUP(AW99, データ!$F$2:$H$101, 2, FALSE), "")))</f>
        <v>#REF!</v>
      </c>
      <c r="AW99" s="65" t="e">
        <f>IF(A99="","", IF(#REF!="", "",#REF!))</f>
        <v>#REF!</v>
      </c>
      <c r="AX99" s="65" t="e">
        <f xml:space="preserve"> IF(#REF!="", "",#REF!)</f>
        <v>#REF!</v>
      </c>
      <c r="AY99" s="65" t="e">
        <f xml:space="preserve"> IF(#REF!="", "",#REF!)</f>
        <v>#REF!</v>
      </c>
      <c r="AZ99" s="65" t="e">
        <f xml:space="preserve"> IF(#REF!="", "",#REF!)</f>
        <v>#REF!</v>
      </c>
      <c r="BA99" s="65" t="e">
        <f xml:space="preserve"> IF(#REF!="", "",#REF!)</f>
        <v>#REF!</v>
      </c>
      <c r="BB99" s="65" t="e">
        <f t="shared" si="9"/>
        <v>#REF!</v>
      </c>
    </row>
    <row r="100" spans="1:54">
      <c r="A100" s="66" t="e">
        <f>#REF!</f>
        <v>#REF!</v>
      </c>
      <c r="B100" s="66" t="e">
        <f xml:space="preserve"> IF(#REF!="", "",#REF!)</f>
        <v>#REF!</v>
      </c>
      <c r="C100" s="65" t="e">
        <f xml:space="preserve"> IF(#REF!="", "",#REF!)</f>
        <v>#REF!</v>
      </c>
      <c r="D100" s="65" t="e">
        <f xml:space="preserve"> IF(#REF!="", "",#REF!)</f>
        <v>#REF!</v>
      </c>
      <c r="E100" s="65" t="e">
        <f t="shared" si="5"/>
        <v>#REF!</v>
      </c>
      <c r="F100" s="65" t="e">
        <f t="shared" si="6"/>
        <v>#REF!</v>
      </c>
      <c r="G100" s="65" t="e">
        <f t="shared" si="7"/>
        <v>#REF!</v>
      </c>
      <c r="H100" s="65" t="e">
        <f t="shared" si="8"/>
        <v>#REF!</v>
      </c>
      <c r="I100" s="65" t="e">
        <f xml:space="preserve"> IF(#REF!="", "",#REF!)</f>
        <v>#REF!</v>
      </c>
      <c r="J100" s="65" t="e">
        <f xml:space="preserve"> IF(#REF!="", "",#REF!)</f>
        <v>#REF!</v>
      </c>
      <c r="K100" s="65" t="e">
        <f xml:space="preserve"> IF(#REF!="", "",#REF!)</f>
        <v>#REF!</v>
      </c>
      <c r="L100" s="65" t="e">
        <f xml:space="preserve"> IF(#REF!="", "",#REF!)</f>
        <v>#REF!</v>
      </c>
      <c r="M100" s="66" t="e">
        <f xml:space="preserve"> IF(#REF!="", "",#REF!)</f>
        <v>#REF!</v>
      </c>
      <c r="N100" s="66" t="e">
        <f xml:space="preserve"> IF(#REF!="", "",#REF!)</f>
        <v>#REF!</v>
      </c>
      <c r="O100" s="66" t="e">
        <f xml:space="preserve"> IF(#REF!="", "",#REF!)</f>
        <v>#REF!</v>
      </c>
      <c r="P100" s="65" t="e">
        <f xml:space="preserve"> IF(#REF!="", "",#REF!)</f>
        <v>#REF!</v>
      </c>
      <c r="Q100" s="66" t="e">
        <f>IF(A100="","",#REF!)</f>
        <v>#REF!</v>
      </c>
      <c r="R100" s="65" t="e">
        <f xml:space="preserve"> IF(Q100="", "",#REF!)</f>
        <v>#REF!</v>
      </c>
      <c r="S100" s="65" t="e">
        <f xml:space="preserve"> IF(Q100="", "",#REF!)</f>
        <v>#REF!</v>
      </c>
      <c r="T100" s="65" t="e">
        <f xml:space="preserve"> IF(Q100="", "",#REF!)</f>
        <v>#REF!</v>
      </c>
      <c r="U100" s="65" t="e">
        <f xml:space="preserve"> IF(Q100="", "",#REF!)</f>
        <v>#REF!</v>
      </c>
      <c r="V100" s="65" t="e">
        <f xml:space="preserve"> IF(#REF!="", "",#REF!)</f>
        <v>#REF!</v>
      </c>
      <c r="W100" s="65" t="e">
        <f xml:space="preserve"> IF(#REF!="", "",#REF!)</f>
        <v>#REF!</v>
      </c>
      <c r="X100" s="66" t="e">
        <f>IF(Y100="", "", IF($L100="男", VLOOKUP(Y100, データ!$B$2:$C$101, 2, FALSE), IF($L100="女", VLOOKUP(Y100, データ!$F$2:$H$101, 2, FALSE), "")))</f>
        <v>#REF!</v>
      </c>
      <c r="Y100" s="65" t="e">
        <f>IF(A100="","", IF(#REF!="", "",#REF!))</f>
        <v>#REF!</v>
      </c>
      <c r="Z100" s="65" t="e">
        <f xml:space="preserve"> IF(#REF!="", "",#REF!)</f>
        <v>#REF!</v>
      </c>
      <c r="AA100" s="65" t="e">
        <f xml:space="preserve"> IF(#REF!="", "",#REF!)</f>
        <v>#REF!</v>
      </c>
      <c r="AB100" s="65" t="e">
        <f xml:space="preserve"> IF(#REF!="", "",#REF!)</f>
        <v>#REF!</v>
      </c>
      <c r="AC100" s="65" t="e">
        <f xml:space="preserve"> IF(#REF!="", "",#REF!)</f>
        <v>#REF!</v>
      </c>
      <c r="AD100" s="66" t="e">
        <f>IF(AE100="", "", IF($L100="男", VLOOKUP(AE100, データ!$B$2:$C$101, 2, FALSE), IF($L100="女", VLOOKUP(AE100, データ!$F$2:$H$101, 2, FALSE), "")))</f>
        <v>#REF!</v>
      </c>
      <c r="AE100" s="65" t="e">
        <f>IF(A100="","", IF(#REF!="", "",#REF!))</f>
        <v>#REF!</v>
      </c>
      <c r="AF100" s="65" t="e">
        <f xml:space="preserve"> IF(#REF!="", "",#REF!)</f>
        <v>#REF!</v>
      </c>
      <c r="AG100" s="65" t="e">
        <f xml:space="preserve"> IF(#REF!="", "",#REF!)</f>
        <v>#REF!</v>
      </c>
      <c r="AH100" s="65" t="e">
        <f xml:space="preserve"> IF(#REF!="", "",#REF!)</f>
        <v>#REF!</v>
      </c>
      <c r="AI100" s="65" t="e">
        <f xml:space="preserve"> IF(#REF!="", "",#REF!)</f>
        <v>#REF!</v>
      </c>
      <c r="AJ100" s="66" t="e">
        <f>IF(AK100="", "", IF($L100="男", VLOOKUP(AK100, データ!$B$2:$C$101, 2, FALSE), IF($L100="女", VLOOKUP(AK100, データ!$F$2:$H$101, 2, FALSE), "")))</f>
        <v>#REF!</v>
      </c>
      <c r="AK100" s="65" t="e">
        <f>IF(A100="","", IF(#REF!="", "",#REF!))</f>
        <v>#REF!</v>
      </c>
      <c r="AL100" s="65" t="e">
        <f xml:space="preserve"> IF(#REF!="", "",#REF!)</f>
        <v>#REF!</v>
      </c>
      <c r="AM100" s="65" t="e">
        <f xml:space="preserve"> IF(#REF!="", "",#REF!)</f>
        <v>#REF!</v>
      </c>
      <c r="AN100" s="65" t="e">
        <f xml:space="preserve"> IF(#REF!="", "",#REF!)</f>
        <v>#REF!</v>
      </c>
      <c r="AO100" s="65" t="e">
        <f xml:space="preserve"> IF(#REF!="", "",#REF!)</f>
        <v>#REF!</v>
      </c>
      <c r="AP100" s="66" t="e">
        <f>IF(AQ100="", "", IF($L100="男", VLOOKUP(AQ100, データ!$B$2:$C$101, 2, FALSE), IF($L100="女", VLOOKUP(AQ100, データ!$F$2:$H$101, 2, FALSE), "")))</f>
        <v>#REF!</v>
      </c>
      <c r="AQ100" s="65" t="e">
        <f>IF(A100="","", IF(#REF!="", "",#REF!))</f>
        <v>#REF!</v>
      </c>
      <c r="AR100" s="65" t="e">
        <f xml:space="preserve"> IF(#REF!="", "",#REF!)</f>
        <v>#REF!</v>
      </c>
      <c r="AS100" s="65" t="e">
        <f xml:space="preserve"> IF(#REF!="", "",#REF!)</f>
        <v>#REF!</v>
      </c>
      <c r="AT100" s="65" t="e">
        <f xml:space="preserve"> IF(#REF!="", "",#REF!)</f>
        <v>#REF!</v>
      </c>
      <c r="AU100" s="65" t="e">
        <f xml:space="preserve"> IF(#REF!="", "",#REF!)</f>
        <v>#REF!</v>
      </c>
      <c r="AV100" s="66" t="e">
        <f>IF(AW100="", "", IF($L100="男", VLOOKUP(AW100, データ!$B$2:$C$101, 2, FALSE), IF($L100="女", VLOOKUP(AW100, データ!$F$2:$H$101, 2, FALSE), "")))</f>
        <v>#REF!</v>
      </c>
      <c r="AW100" s="65" t="e">
        <f>IF(A100="","", IF(#REF!="", "",#REF!))</f>
        <v>#REF!</v>
      </c>
      <c r="AX100" s="65" t="e">
        <f xml:space="preserve"> IF(#REF!="", "",#REF!)</f>
        <v>#REF!</v>
      </c>
      <c r="AY100" s="65" t="e">
        <f xml:space="preserve"> IF(#REF!="", "",#REF!)</f>
        <v>#REF!</v>
      </c>
      <c r="AZ100" s="65" t="e">
        <f xml:space="preserve"> IF(#REF!="", "",#REF!)</f>
        <v>#REF!</v>
      </c>
      <c r="BA100" s="65" t="e">
        <f xml:space="preserve"> IF(#REF!="", "",#REF!)</f>
        <v>#REF!</v>
      </c>
      <c r="BB100" s="65" t="e">
        <f t="shared" si="9"/>
        <v>#REF!</v>
      </c>
    </row>
    <row r="101" spans="1:54">
      <c r="A101" s="66" t="e">
        <f>#REF!</f>
        <v>#REF!</v>
      </c>
      <c r="B101" s="66" t="e">
        <f xml:space="preserve"> IF(#REF!="", "",#REF!)</f>
        <v>#REF!</v>
      </c>
      <c r="C101" s="65" t="e">
        <f xml:space="preserve"> IF(#REF!="", "",#REF!)</f>
        <v>#REF!</v>
      </c>
      <c r="D101" s="65" t="e">
        <f xml:space="preserve"> IF(#REF!="", "",#REF!)</f>
        <v>#REF!</v>
      </c>
      <c r="E101" s="65" t="e">
        <f t="shared" si="5"/>
        <v>#REF!</v>
      </c>
      <c r="F101" s="65" t="e">
        <f t="shared" si="6"/>
        <v>#REF!</v>
      </c>
      <c r="G101" s="65" t="e">
        <f t="shared" si="7"/>
        <v>#REF!</v>
      </c>
      <c r="H101" s="65" t="e">
        <f t="shared" si="8"/>
        <v>#REF!</v>
      </c>
      <c r="I101" s="65" t="e">
        <f xml:space="preserve"> IF(#REF!="", "",#REF!)</f>
        <v>#REF!</v>
      </c>
      <c r="J101" s="65" t="e">
        <f xml:space="preserve"> IF(#REF!="", "",#REF!)</f>
        <v>#REF!</v>
      </c>
      <c r="K101" s="65" t="e">
        <f xml:space="preserve"> IF(#REF!="", "",#REF!)</f>
        <v>#REF!</v>
      </c>
      <c r="L101" s="65" t="e">
        <f xml:space="preserve"> IF(#REF!="", "",#REF!)</f>
        <v>#REF!</v>
      </c>
      <c r="M101" s="66" t="e">
        <f xml:space="preserve"> IF(#REF!="", "",#REF!)</f>
        <v>#REF!</v>
      </c>
      <c r="N101" s="66" t="e">
        <f xml:space="preserve"> IF(#REF!="", "",#REF!)</f>
        <v>#REF!</v>
      </c>
      <c r="O101" s="66" t="e">
        <f xml:space="preserve"> IF(#REF!="", "",#REF!)</f>
        <v>#REF!</v>
      </c>
      <c r="P101" s="65" t="e">
        <f xml:space="preserve"> IF(#REF!="", "",#REF!)</f>
        <v>#REF!</v>
      </c>
      <c r="Q101" s="66" t="e">
        <f>IF(A101="","",#REF!)</f>
        <v>#REF!</v>
      </c>
      <c r="R101" s="65" t="e">
        <f xml:space="preserve"> IF(Q101="", "",#REF!)</f>
        <v>#REF!</v>
      </c>
      <c r="S101" s="65" t="e">
        <f xml:space="preserve"> IF(Q101="", "",#REF!)</f>
        <v>#REF!</v>
      </c>
      <c r="T101" s="65" t="e">
        <f xml:space="preserve"> IF(Q101="", "",#REF!)</f>
        <v>#REF!</v>
      </c>
      <c r="U101" s="65" t="e">
        <f xml:space="preserve"> IF(Q101="", "",#REF!)</f>
        <v>#REF!</v>
      </c>
      <c r="V101" s="65" t="e">
        <f xml:space="preserve"> IF(#REF!="", "",#REF!)</f>
        <v>#REF!</v>
      </c>
      <c r="W101" s="65" t="e">
        <f xml:space="preserve"> IF(#REF!="", "",#REF!)</f>
        <v>#REF!</v>
      </c>
      <c r="X101" s="66" t="e">
        <f>IF(Y101="", "", IF($L101="男", VLOOKUP(Y101, データ!$B$2:$C$101, 2, FALSE), IF($L101="女", VLOOKUP(Y101, データ!$F$2:$H$101, 2, FALSE), "")))</f>
        <v>#REF!</v>
      </c>
      <c r="Y101" s="65" t="e">
        <f>IF(A101="","", IF(#REF!="", "",#REF!))</f>
        <v>#REF!</v>
      </c>
      <c r="Z101" s="65" t="e">
        <f xml:space="preserve"> IF(#REF!="", "",#REF!)</f>
        <v>#REF!</v>
      </c>
      <c r="AA101" s="65" t="e">
        <f xml:space="preserve"> IF(#REF!="", "",#REF!)</f>
        <v>#REF!</v>
      </c>
      <c r="AB101" s="65" t="e">
        <f xml:space="preserve"> IF(#REF!="", "",#REF!)</f>
        <v>#REF!</v>
      </c>
      <c r="AC101" s="65" t="e">
        <f xml:space="preserve"> IF(#REF!="", "",#REF!)</f>
        <v>#REF!</v>
      </c>
      <c r="AD101" s="66" t="e">
        <f>IF(AE101="", "", IF($L101="男", VLOOKUP(AE101, データ!$B$2:$C$101, 2, FALSE), IF($L101="女", VLOOKUP(AE101, データ!$F$2:$H$101, 2, FALSE), "")))</f>
        <v>#REF!</v>
      </c>
      <c r="AE101" s="65" t="e">
        <f>IF(A101="","", IF(#REF!="", "",#REF!))</f>
        <v>#REF!</v>
      </c>
      <c r="AF101" s="65" t="e">
        <f xml:space="preserve"> IF(#REF!="", "",#REF!)</f>
        <v>#REF!</v>
      </c>
      <c r="AG101" s="65" t="e">
        <f xml:space="preserve"> IF(#REF!="", "",#REF!)</f>
        <v>#REF!</v>
      </c>
      <c r="AH101" s="65" t="e">
        <f xml:space="preserve"> IF(#REF!="", "",#REF!)</f>
        <v>#REF!</v>
      </c>
      <c r="AI101" s="65" t="e">
        <f xml:space="preserve"> IF(#REF!="", "",#REF!)</f>
        <v>#REF!</v>
      </c>
      <c r="AJ101" s="66" t="e">
        <f>IF(AK101="", "", IF($L101="男", VLOOKUP(AK101, データ!$B$2:$C$101, 2, FALSE), IF($L101="女", VLOOKUP(AK101, データ!$F$2:$H$101, 2, FALSE), "")))</f>
        <v>#REF!</v>
      </c>
      <c r="AK101" s="65" t="e">
        <f>IF(A101="","", IF(#REF!="", "",#REF!))</f>
        <v>#REF!</v>
      </c>
      <c r="AL101" s="65" t="e">
        <f xml:space="preserve"> IF(#REF!="", "",#REF!)</f>
        <v>#REF!</v>
      </c>
      <c r="AM101" s="65" t="e">
        <f xml:space="preserve"> IF(#REF!="", "",#REF!)</f>
        <v>#REF!</v>
      </c>
      <c r="AN101" s="65" t="e">
        <f xml:space="preserve"> IF(#REF!="", "",#REF!)</f>
        <v>#REF!</v>
      </c>
      <c r="AO101" s="65" t="e">
        <f xml:space="preserve"> IF(#REF!="", "",#REF!)</f>
        <v>#REF!</v>
      </c>
      <c r="AP101" s="66" t="e">
        <f>IF(AQ101="", "", IF($L101="男", VLOOKUP(AQ101, データ!$B$2:$C$101, 2, FALSE), IF($L101="女", VLOOKUP(AQ101, データ!$F$2:$H$101, 2, FALSE), "")))</f>
        <v>#REF!</v>
      </c>
      <c r="AQ101" s="65" t="e">
        <f>IF(A101="","", IF(#REF!="", "",#REF!))</f>
        <v>#REF!</v>
      </c>
      <c r="AR101" s="65" t="e">
        <f xml:space="preserve"> IF(#REF!="", "",#REF!)</f>
        <v>#REF!</v>
      </c>
      <c r="AS101" s="65" t="e">
        <f xml:space="preserve"> IF(#REF!="", "",#REF!)</f>
        <v>#REF!</v>
      </c>
      <c r="AT101" s="65" t="e">
        <f xml:space="preserve"> IF(#REF!="", "",#REF!)</f>
        <v>#REF!</v>
      </c>
      <c r="AU101" s="65" t="e">
        <f xml:space="preserve"> IF(#REF!="", "",#REF!)</f>
        <v>#REF!</v>
      </c>
      <c r="AV101" s="66" t="e">
        <f>IF(AW101="", "", IF($L101="男", VLOOKUP(AW101, データ!$B$2:$C$101, 2, FALSE), IF($L101="女", VLOOKUP(AW101, データ!$F$2:$H$101, 2, FALSE), "")))</f>
        <v>#REF!</v>
      </c>
      <c r="AW101" s="65" t="e">
        <f>IF(A101="","", IF(#REF!="", "",#REF!))</f>
        <v>#REF!</v>
      </c>
      <c r="AX101" s="65" t="e">
        <f xml:space="preserve"> IF(#REF!="", "",#REF!)</f>
        <v>#REF!</v>
      </c>
      <c r="AY101" s="65" t="e">
        <f xml:space="preserve"> IF(#REF!="", "",#REF!)</f>
        <v>#REF!</v>
      </c>
      <c r="AZ101" s="65" t="e">
        <f xml:space="preserve"> IF(#REF!="", "",#REF!)</f>
        <v>#REF!</v>
      </c>
      <c r="BA101" s="65" t="e">
        <f xml:space="preserve"> IF(#REF!="", "",#REF!)</f>
        <v>#REF!</v>
      </c>
      <c r="BB101" s="65" t="e">
        <f t="shared" si="9"/>
        <v>#REF!</v>
      </c>
    </row>
    <row r="102" spans="1:54">
      <c r="A102" s="66" t="e">
        <f>#REF!</f>
        <v>#REF!</v>
      </c>
      <c r="B102" s="66" t="e">
        <f xml:space="preserve"> IF(#REF!="", "",#REF!)</f>
        <v>#REF!</v>
      </c>
      <c r="C102" s="65" t="e">
        <f xml:space="preserve"> IF(#REF!="", "",#REF!)</f>
        <v>#REF!</v>
      </c>
      <c r="D102" s="65" t="e">
        <f xml:space="preserve"> IF(#REF!="", "",#REF!)</f>
        <v>#REF!</v>
      </c>
      <c r="E102" s="65" t="e">
        <f t="shared" si="5"/>
        <v>#REF!</v>
      </c>
      <c r="F102" s="65" t="e">
        <f t="shared" si="6"/>
        <v>#REF!</v>
      </c>
      <c r="G102" s="65" t="e">
        <f t="shared" si="7"/>
        <v>#REF!</v>
      </c>
      <c r="H102" s="65" t="e">
        <f t="shared" si="8"/>
        <v>#REF!</v>
      </c>
      <c r="I102" s="65" t="e">
        <f xml:space="preserve"> IF(#REF!="", "",#REF!)</f>
        <v>#REF!</v>
      </c>
      <c r="J102" s="65" t="e">
        <f xml:space="preserve"> IF(#REF!="", "",#REF!)</f>
        <v>#REF!</v>
      </c>
      <c r="K102" s="65" t="e">
        <f xml:space="preserve"> IF(#REF!="", "",#REF!)</f>
        <v>#REF!</v>
      </c>
      <c r="L102" s="65" t="e">
        <f xml:space="preserve"> IF(#REF!="", "",#REF!)</f>
        <v>#REF!</v>
      </c>
      <c r="M102" s="66" t="e">
        <f xml:space="preserve"> IF(#REF!="", "",#REF!)</f>
        <v>#REF!</v>
      </c>
      <c r="N102" s="66" t="e">
        <f xml:space="preserve"> IF(#REF!="", "",#REF!)</f>
        <v>#REF!</v>
      </c>
      <c r="O102" s="66" t="e">
        <f xml:space="preserve"> IF(#REF!="", "",#REF!)</f>
        <v>#REF!</v>
      </c>
      <c r="P102" s="65" t="e">
        <f xml:space="preserve"> IF(#REF!="", "",#REF!)</f>
        <v>#REF!</v>
      </c>
      <c r="Q102" s="66" t="e">
        <f>IF(A102="","",#REF!)</f>
        <v>#REF!</v>
      </c>
      <c r="R102" s="65" t="e">
        <f xml:space="preserve"> IF(Q102="", "",#REF!)</f>
        <v>#REF!</v>
      </c>
      <c r="S102" s="65" t="e">
        <f xml:space="preserve"> IF(Q102="", "",#REF!)</f>
        <v>#REF!</v>
      </c>
      <c r="T102" s="65" t="e">
        <f xml:space="preserve"> IF(Q102="", "",#REF!)</f>
        <v>#REF!</v>
      </c>
      <c r="U102" s="65" t="e">
        <f xml:space="preserve"> IF(Q102="", "",#REF!)</f>
        <v>#REF!</v>
      </c>
      <c r="V102" s="65" t="e">
        <f xml:space="preserve"> IF(#REF!="", "",#REF!)</f>
        <v>#REF!</v>
      </c>
      <c r="W102" s="65" t="e">
        <f xml:space="preserve"> IF(#REF!="", "",#REF!)</f>
        <v>#REF!</v>
      </c>
      <c r="X102" s="66" t="e">
        <f>IF(Y102="", "", IF($L102="男", VLOOKUP(Y102, データ!$B$2:$C$101, 2, FALSE), IF($L102="女", VLOOKUP(Y102, データ!$F$2:$H$101, 2, FALSE), "")))</f>
        <v>#REF!</v>
      </c>
      <c r="Y102" s="65" t="e">
        <f>IF(A102="","", IF(#REF!="", "",#REF!))</f>
        <v>#REF!</v>
      </c>
      <c r="Z102" s="65" t="e">
        <f xml:space="preserve"> IF(#REF!="", "",#REF!)</f>
        <v>#REF!</v>
      </c>
      <c r="AA102" s="65" t="e">
        <f xml:space="preserve"> IF(#REF!="", "",#REF!)</f>
        <v>#REF!</v>
      </c>
      <c r="AB102" s="65" t="e">
        <f xml:space="preserve"> IF(#REF!="", "",#REF!)</f>
        <v>#REF!</v>
      </c>
      <c r="AC102" s="65" t="e">
        <f xml:space="preserve"> IF(#REF!="", "",#REF!)</f>
        <v>#REF!</v>
      </c>
      <c r="AD102" s="66" t="e">
        <f>IF(AE102="", "", IF($L102="男", VLOOKUP(AE102, データ!$B$2:$C$101, 2, FALSE), IF($L102="女", VLOOKUP(AE102, データ!$F$2:$H$101, 2, FALSE), "")))</f>
        <v>#REF!</v>
      </c>
      <c r="AE102" s="65" t="e">
        <f>IF(A102="","", IF(#REF!="", "",#REF!))</f>
        <v>#REF!</v>
      </c>
      <c r="AF102" s="65" t="e">
        <f xml:space="preserve"> IF(#REF!="", "",#REF!)</f>
        <v>#REF!</v>
      </c>
      <c r="AG102" s="65" t="e">
        <f xml:space="preserve"> IF(#REF!="", "",#REF!)</f>
        <v>#REF!</v>
      </c>
      <c r="AH102" s="65" t="e">
        <f xml:space="preserve"> IF(#REF!="", "",#REF!)</f>
        <v>#REF!</v>
      </c>
      <c r="AI102" s="65" t="e">
        <f xml:space="preserve"> IF(#REF!="", "",#REF!)</f>
        <v>#REF!</v>
      </c>
      <c r="AJ102" s="66" t="e">
        <f>IF(AK102="", "", IF($L102="男", VLOOKUP(AK102, データ!$B$2:$C$101, 2, FALSE), IF($L102="女", VLOOKUP(AK102, データ!$F$2:$H$101, 2, FALSE), "")))</f>
        <v>#REF!</v>
      </c>
      <c r="AK102" s="65" t="e">
        <f>IF(A102="","", IF(#REF!="", "",#REF!))</f>
        <v>#REF!</v>
      </c>
      <c r="AL102" s="65" t="e">
        <f xml:space="preserve"> IF(#REF!="", "",#REF!)</f>
        <v>#REF!</v>
      </c>
      <c r="AM102" s="65" t="e">
        <f xml:space="preserve"> IF(#REF!="", "",#REF!)</f>
        <v>#REF!</v>
      </c>
      <c r="AN102" s="65" t="e">
        <f xml:space="preserve"> IF(#REF!="", "",#REF!)</f>
        <v>#REF!</v>
      </c>
      <c r="AO102" s="65" t="e">
        <f xml:space="preserve"> IF(#REF!="", "",#REF!)</f>
        <v>#REF!</v>
      </c>
      <c r="AP102" s="66" t="e">
        <f>IF(AQ102="", "", IF($L102="男", VLOOKUP(AQ102, データ!$B$2:$C$101, 2, FALSE), IF($L102="女", VLOOKUP(AQ102, データ!$F$2:$H$101, 2, FALSE), "")))</f>
        <v>#REF!</v>
      </c>
      <c r="AQ102" s="65" t="e">
        <f>IF(A102="","", IF(#REF!="", "",#REF!))</f>
        <v>#REF!</v>
      </c>
      <c r="AR102" s="65" t="e">
        <f xml:space="preserve"> IF(#REF!="", "",#REF!)</f>
        <v>#REF!</v>
      </c>
      <c r="AS102" s="65" t="e">
        <f xml:space="preserve"> IF(#REF!="", "",#REF!)</f>
        <v>#REF!</v>
      </c>
      <c r="AT102" s="65" t="e">
        <f xml:space="preserve"> IF(#REF!="", "",#REF!)</f>
        <v>#REF!</v>
      </c>
      <c r="AU102" s="65" t="e">
        <f xml:space="preserve"> IF(#REF!="", "",#REF!)</f>
        <v>#REF!</v>
      </c>
      <c r="AV102" s="66" t="e">
        <f>IF(AW102="", "", IF($L102="男", VLOOKUP(AW102, データ!$B$2:$C$101, 2, FALSE), IF($L102="女", VLOOKUP(AW102, データ!$F$2:$H$101, 2, FALSE), "")))</f>
        <v>#REF!</v>
      </c>
      <c r="AW102" s="65" t="e">
        <f>IF(A102="","", IF(#REF!="", "",#REF!))</f>
        <v>#REF!</v>
      </c>
      <c r="AX102" s="65" t="e">
        <f xml:space="preserve"> IF(#REF!="", "",#REF!)</f>
        <v>#REF!</v>
      </c>
      <c r="AY102" s="65" t="e">
        <f xml:space="preserve"> IF(#REF!="", "",#REF!)</f>
        <v>#REF!</v>
      </c>
      <c r="AZ102" s="65" t="e">
        <f xml:space="preserve"> IF(#REF!="", "",#REF!)</f>
        <v>#REF!</v>
      </c>
      <c r="BA102" s="65" t="e">
        <f xml:space="preserve"> IF(#REF!="", "",#REF!)</f>
        <v>#REF!</v>
      </c>
      <c r="BB102" s="65" t="e">
        <f t="shared" si="9"/>
        <v>#REF!</v>
      </c>
    </row>
    <row r="103" spans="1:54">
      <c r="A103" s="66" t="e">
        <f>#REF!</f>
        <v>#REF!</v>
      </c>
      <c r="B103" s="66" t="e">
        <f xml:space="preserve"> IF(#REF!="", "",#REF!)</f>
        <v>#REF!</v>
      </c>
      <c r="C103" s="65" t="e">
        <f xml:space="preserve"> IF(#REF!="", "",#REF!)</f>
        <v>#REF!</v>
      </c>
      <c r="D103" s="65" t="e">
        <f xml:space="preserve"> IF(#REF!="", "",#REF!)</f>
        <v>#REF!</v>
      </c>
      <c r="E103" s="65" t="e">
        <f t="shared" si="5"/>
        <v>#REF!</v>
      </c>
      <c r="F103" s="65" t="e">
        <f t="shared" si="6"/>
        <v>#REF!</v>
      </c>
      <c r="G103" s="65" t="e">
        <f t="shared" si="7"/>
        <v>#REF!</v>
      </c>
      <c r="H103" s="65" t="e">
        <f t="shared" si="8"/>
        <v>#REF!</v>
      </c>
      <c r="I103" s="65" t="e">
        <f xml:space="preserve"> IF(#REF!="", "",#REF!)</f>
        <v>#REF!</v>
      </c>
      <c r="J103" s="65" t="e">
        <f xml:space="preserve"> IF(#REF!="", "",#REF!)</f>
        <v>#REF!</v>
      </c>
      <c r="K103" s="65" t="e">
        <f xml:space="preserve"> IF(#REF!="", "",#REF!)</f>
        <v>#REF!</v>
      </c>
      <c r="L103" s="65" t="e">
        <f xml:space="preserve"> IF(#REF!="", "",#REF!)</f>
        <v>#REF!</v>
      </c>
      <c r="M103" s="66" t="e">
        <f xml:space="preserve"> IF(#REF!="", "",#REF!)</f>
        <v>#REF!</v>
      </c>
      <c r="N103" s="66" t="e">
        <f xml:space="preserve"> IF(#REF!="", "",#REF!)</f>
        <v>#REF!</v>
      </c>
      <c r="O103" s="66" t="e">
        <f xml:space="preserve"> IF(#REF!="", "",#REF!)</f>
        <v>#REF!</v>
      </c>
      <c r="P103" s="65" t="e">
        <f xml:space="preserve"> IF(#REF!="", "",#REF!)</f>
        <v>#REF!</v>
      </c>
      <c r="Q103" s="66" t="e">
        <f>IF(A103="","",#REF!)</f>
        <v>#REF!</v>
      </c>
      <c r="R103" s="65" t="e">
        <f xml:space="preserve"> IF(Q103="", "",#REF!)</f>
        <v>#REF!</v>
      </c>
      <c r="S103" s="65" t="e">
        <f xml:space="preserve"> IF(Q103="", "",#REF!)</f>
        <v>#REF!</v>
      </c>
      <c r="T103" s="65" t="e">
        <f xml:space="preserve"> IF(Q103="", "",#REF!)</f>
        <v>#REF!</v>
      </c>
      <c r="U103" s="65" t="e">
        <f xml:space="preserve"> IF(Q103="", "",#REF!)</f>
        <v>#REF!</v>
      </c>
      <c r="V103" s="65" t="e">
        <f xml:space="preserve"> IF(#REF!="", "",#REF!)</f>
        <v>#REF!</v>
      </c>
      <c r="W103" s="65" t="e">
        <f xml:space="preserve"> IF(#REF!="", "",#REF!)</f>
        <v>#REF!</v>
      </c>
      <c r="X103" s="66" t="e">
        <f>IF(Y103="", "", IF($L103="男", VLOOKUP(Y103, データ!$B$2:$C$101, 2, FALSE), IF($L103="女", VLOOKUP(Y103, データ!$F$2:$H$101, 2, FALSE), "")))</f>
        <v>#REF!</v>
      </c>
      <c r="Y103" s="65" t="e">
        <f>IF(A103="","", IF(#REF!="", "",#REF!))</f>
        <v>#REF!</v>
      </c>
      <c r="Z103" s="65" t="e">
        <f xml:space="preserve"> IF(#REF!="", "",#REF!)</f>
        <v>#REF!</v>
      </c>
      <c r="AA103" s="65" t="e">
        <f xml:space="preserve"> IF(#REF!="", "",#REF!)</f>
        <v>#REF!</v>
      </c>
      <c r="AB103" s="65" t="e">
        <f xml:space="preserve"> IF(#REF!="", "",#REF!)</f>
        <v>#REF!</v>
      </c>
      <c r="AC103" s="65" t="e">
        <f xml:space="preserve"> IF(#REF!="", "",#REF!)</f>
        <v>#REF!</v>
      </c>
      <c r="AD103" s="66" t="e">
        <f>IF(AE103="", "", IF($L103="男", VLOOKUP(AE103, データ!$B$2:$C$101, 2, FALSE), IF($L103="女", VLOOKUP(AE103, データ!$F$2:$H$101, 2, FALSE), "")))</f>
        <v>#REF!</v>
      </c>
      <c r="AE103" s="65" t="e">
        <f>IF(A103="","", IF(#REF!="", "",#REF!))</f>
        <v>#REF!</v>
      </c>
      <c r="AF103" s="65" t="e">
        <f xml:space="preserve"> IF(#REF!="", "",#REF!)</f>
        <v>#REF!</v>
      </c>
      <c r="AG103" s="65" t="e">
        <f xml:space="preserve"> IF(#REF!="", "",#REF!)</f>
        <v>#REF!</v>
      </c>
      <c r="AH103" s="65" t="e">
        <f xml:space="preserve"> IF(#REF!="", "",#REF!)</f>
        <v>#REF!</v>
      </c>
      <c r="AI103" s="65" t="e">
        <f xml:space="preserve"> IF(#REF!="", "",#REF!)</f>
        <v>#REF!</v>
      </c>
      <c r="AJ103" s="66" t="e">
        <f>IF(AK103="", "", IF($L103="男", VLOOKUP(AK103, データ!$B$2:$C$101, 2, FALSE), IF($L103="女", VLOOKUP(AK103, データ!$F$2:$H$101, 2, FALSE), "")))</f>
        <v>#REF!</v>
      </c>
      <c r="AK103" s="65" t="e">
        <f>IF(A103="","", IF(#REF!="", "",#REF!))</f>
        <v>#REF!</v>
      </c>
      <c r="AL103" s="65" t="e">
        <f xml:space="preserve"> IF(#REF!="", "",#REF!)</f>
        <v>#REF!</v>
      </c>
      <c r="AM103" s="65" t="e">
        <f xml:space="preserve"> IF(#REF!="", "",#REF!)</f>
        <v>#REF!</v>
      </c>
      <c r="AN103" s="65" t="e">
        <f xml:space="preserve"> IF(#REF!="", "",#REF!)</f>
        <v>#REF!</v>
      </c>
      <c r="AO103" s="65" t="e">
        <f xml:space="preserve"> IF(#REF!="", "",#REF!)</f>
        <v>#REF!</v>
      </c>
      <c r="AP103" s="66" t="e">
        <f>IF(AQ103="", "", IF($L103="男", VLOOKUP(AQ103, データ!$B$2:$C$101, 2, FALSE), IF($L103="女", VLOOKUP(AQ103, データ!$F$2:$H$101, 2, FALSE), "")))</f>
        <v>#REF!</v>
      </c>
      <c r="AQ103" s="65" t="e">
        <f>IF(A103="","", IF(#REF!="", "",#REF!))</f>
        <v>#REF!</v>
      </c>
      <c r="AR103" s="65" t="e">
        <f xml:space="preserve"> IF(#REF!="", "",#REF!)</f>
        <v>#REF!</v>
      </c>
      <c r="AS103" s="65" t="e">
        <f xml:space="preserve"> IF(#REF!="", "",#REF!)</f>
        <v>#REF!</v>
      </c>
      <c r="AT103" s="65" t="e">
        <f xml:space="preserve"> IF(#REF!="", "",#REF!)</f>
        <v>#REF!</v>
      </c>
      <c r="AU103" s="65" t="e">
        <f xml:space="preserve"> IF(#REF!="", "",#REF!)</f>
        <v>#REF!</v>
      </c>
      <c r="AV103" s="66" t="e">
        <f>IF(AW103="", "", IF($L103="男", VLOOKUP(AW103, データ!$B$2:$C$101, 2, FALSE), IF($L103="女", VLOOKUP(AW103, データ!$F$2:$H$101, 2, FALSE), "")))</f>
        <v>#REF!</v>
      </c>
      <c r="AW103" s="65" t="e">
        <f>IF(A103="","", IF(#REF!="", "",#REF!))</f>
        <v>#REF!</v>
      </c>
      <c r="AX103" s="65" t="e">
        <f xml:space="preserve"> IF(#REF!="", "",#REF!)</f>
        <v>#REF!</v>
      </c>
      <c r="AY103" s="65" t="e">
        <f xml:space="preserve"> IF(#REF!="", "",#REF!)</f>
        <v>#REF!</v>
      </c>
      <c r="AZ103" s="65" t="e">
        <f xml:space="preserve"> IF(#REF!="", "",#REF!)</f>
        <v>#REF!</v>
      </c>
      <c r="BA103" s="65" t="e">
        <f xml:space="preserve"> IF(#REF!="", "",#REF!)</f>
        <v>#REF!</v>
      </c>
      <c r="BB103" s="65" t="e">
        <f t="shared" si="9"/>
        <v>#REF!</v>
      </c>
    </row>
    <row r="104" spans="1:54">
      <c r="A104" s="66" t="e">
        <f>#REF!</f>
        <v>#REF!</v>
      </c>
      <c r="B104" s="66" t="e">
        <f xml:space="preserve"> IF(#REF!="", "",#REF!)</f>
        <v>#REF!</v>
      </c>
      <c r="C104" s="65" t="e">
        <f xml:space="preserve"> IF(#REF!="", "",#REF!)</f>
        <v>#REF!</v>
      </c>
      <c r="D104" s="65" t="e">
        <f xml:space="preserve"> IF(#REF!="", "",#REF!)</f>
        <v>#REF!</v>
      </c>
      <c r="E104" s="65" t="e">
        <f t="shared" si="5"/>
        <v>#REF!</v>
      </c>
      <c r="F104" s="65" t="e">
        <f t="shared" si="6"/>
        <v>#REF!</v>
      </c>
      <c r="G104" s="65" t="e">
        <f t="shared" si="7"/>
        <v>#REF!</v>
      </c>
      <c r="H104" s="65" t="e">
        <f t="shared" si="8"/>
        <v>#REF!</v>
      </c>
      <c r="I104" s="65" t="e">
        <f xml:space="preserve"> IF(#REF!="", "",#REF!)</f>
        <v>#REF!</v>
      </c>
      <c r="J104" s="65" t="e">
        <f xml:space="preserve"> IF(#REF!="", "",#REF!)</f>
        <v>#REF!</v>
      </c>
      <c r="K104" s="65" t="e">
        <f xml:space="preserve"> IF(#REF!="", "",#REF!)</f>
        <v>#REF!</v>
      </c>
      <c r="L104" s="65" t="e">
        <f xml:space="preserve"> IF(#REF!="", "",#REF!)</f>
        <v>#REF!</v>
      </c>
      <c r="M104" s="66" t="e">
        <f xml:space="preserve"> IF(#REF!="", "",#REF!)</f>
        <v>#REF!</v>
      </c>
      <c r="N104" s="66" t="e">
        <f xml:space="preserve"> IF(#REF!="", "",#REF!)</f>
        <v>#REF!</v>
      </c>
      <c r="O104" s="66" t="e">
        <f xml:space="preserve"> IF(#REF!="", "",#REF!)</f>
        <v>#REF!</v>
      </c>
      <c r="P104" s="65" t="e">
        <f xml:space="preserve"> IF(#REF!="", "",#REF!)</f>
        <v>#REF!</v>
      </c>
      <c r="Q104" s="66" t="e">
        <f>IF(A104="","",#REF!)</f>
        <v>#REF!</v>
      </c>
      <c r="R104" s="65" t="e">
        <f xml:space="preserve"> IF(Q104="", "",#REF!)</f>
        <v>#REF!</v>
      </c>
      <c r="S104" s="65" t="e">
        <f xml:space="preserve"> IF(Q104="", "",#REF!)</f>
        <v>#REF!</v>
      </c>
      <c r="T104" s="65" t="e">
        <f xml:space="preserve"> IF(Q104="", "",#REF!)</f>
        <v>#REF!</v>
      </c>
      <c r="U104" s="65" t="e">
        <f xml:space="preserve"> IF(Q104="", "",#REF!)</f>
        <v>#REF!</v>
      </c>
      <c r="V104" s="65" t="e">
        <f xml:space="preserve"> IF(#REF!="", "",#REF!)</f>
        <v>#REF!</v>
      </c>
      <c r="W104" s="65" t="e">
        <f xml:space="preserve"> IF(#REF!="", "",#REF!)</f>
        <v>#REF!</v>
      </c>
      <c r="X104" s="66" t="e">
        <f>IF(Y104="", "", IF($L104="男", VLOOKUP(Y104, データ!$B$2:$C$101, 2, FALSE), IF($L104="女", VLOOKUP(Y104, データ!$F$2:$H$101, 2, FALSE), "")))</f>
        <v>#REF!</v>
      </c>
      <c r="Y104" s="65" t="e">
        <f>IF(A104="","", IF(#REF!="", "",#REF!))</f>
        <v>#REF!</v>
      </c>
      <c r="Z104" s="65" t="e">
        <f xml:space="preserve"> IF(#REF!="", "",#REF!)</f>
        <v>#REF!</v>
      </c>
      <c r="AA104" s="65" t="e">
        <f xml:space="preserve"> IF(#REF!="", "",#REF!)</f>
        <v>#REF!</v>
      </c>
      <c r="AB104" s="65" t="e">
        <f xml:space="preserve"> IF(#REF!="", "",#REF!)</f>
        <v>#REF!</v>
      </c>
      <c r="AC104" s="65" t="e">
        <f xml:space="preserve"> IF(#REF!="", "",#REF!)</f>
        <v>#REF!</v>
      </c>
      <c r="AD104" s="66" t="e">
        <f>IF(AE104="", "", IF($L104="男", VLOOKUP(AE104, データ!$B$2:$C$101, 2, FALSE), IF($L104="女", VLOOKUP(AE104, データ!$F$2:$H$101, 2, FALSE), "")))</f>
        <v>#REF!</v>
      </c>
      <c r="AE104" s="65" t="e">
        <f>IF(A104="","", IF(#REF!="", "",#REF!))</f>
        <v>#REF!</v>
      </c>
      <c r="AF104" s="65" t="e">
        <f xml:space="preserve"> IF(#REF!="", "",#REF!)</f>
        <v>#REF!</v>
      </c>
      <c r="AG104" s="65" t="e">
        <f xml:space="preserve"> IF(#REF!="", "",#REF!)</f>
        <v>#REF!</v>
      </c>
      <c r="AH104" s="65" t="e">
        <f xml:space="preserve"> IF(#REF!="", "",#REF!)</f>
        <v>#REF!</v>
      </c>
      <c r="AI104" s="65" t="e">
        <f xml:space="preserve"> IF(#REF!="", "",#REF!)</f>
        <v>#REF!</v>
      </c>
      <c r="AJ104" s="66" t="e">
        <f>IF(AK104="", "", IF($L104="男", VLOOKUP(AK104, データ!$B$2:$C$101, 2, FALSE), IF($L104="女", VLOOKUP(AK104, データ!$F$2:$H$101, 2, FALSE), "")))</f>
        <v>#REF!</v>
      </c>
      <c r="AK104" s="65" t="e">
        <f>IF(A104="","", IF(#REF!="", "",#REF!))</f>
        <v>#REF!</v>
      </c>
      <c r="AL104" s="65" t="e">
        <f xml:space="preserve"> IF(#REF!="", "",#REF!)</f>
        <v>#REF!</v>
      </c>
      <c r="AM104" s="65" t="e">
        <f xml:space="preserve"> IF(#REF!="", "",#REF!)</f>
        <v>#REF!</v>
      </c>
      <c r="AN104" s="65" t="e">
        <f xml:space="preserve"> IF(#REF!="", "",#REF!)</f>
        <v>#REF!</v>
      </c>
      <c r="AO104" s="65" t="e">
        <f xml:space="preserve"> IF(#REF!="", "",#REF!)</f>
        <v>#REF!</v>
      </c>
      <c r="AP104" s="66" t="e">
        <f>IF(AQ104="", "", IF($L104="男", VLOOKUP(AQ104, データ!$B$2:$C$101, 2, FALSE), IF($L104="女", VLOOKUP(AQ104, データ!$F$2:$H$101, 2, FALSE), "")))</f>
        <v>#REF!</v>
      </c>
      <c r="AQ104" s="65" t="e">
        <f>IF(A104="","", IF(#REF!="", "",#REF!))</f>
        <v>#REF!</v>
      </c>
      <c r="AR104" s="65" t="e">
        <f xml:space="preserve"> IF(#REF!="", "",#REF!)</f>
        <v>#REF!</v>
      </c>
      <c r="AS104" s="65" t="e">
        <f xml:space="preserve"> IF(#REF!="", "",#REF!)</f>
        <v>#REF!</v>
      </c>
      <c r="AT104" s="65" t="e">
        <f xml:space="preserve"> IF(#REF!="", "",#REF!)</f>
        <v>#REF!</v>
      </c>
      <c r="AU104" s="65" t="e">
        <f xml:space="preserve"> IF(#REF!="", "",#REF!)</f>
        <v>#REF!</v>
      </c>
      <c r="AV104" s="66" t="e">
        <f>IF(AW104="", "", IF($L104="男", VLOOKUP(AW104, データ!$B$2:$C$101, 2, FALSE), IF($L104="女", VLOOKUP(AW104, データ!$F$2:$H$101, 2, FALSE), "")))</f>
        <v>#REF!</v>
      </c>
      <c r="AW104" s="65" t="e">
        <f>IF(A104="","", IF(#REF!="", "",#REF!))</f>
        <v>#REF!</v>
      </c>
      <c r="AX104" s="65" t="e">
        <f xml:space="preserve"> IF(#REF!="", "",#REF!)</f>
        <v>#REF!</v>
      </c>
      <c r="AY104" s="65" t="e">
        <f xml:space="preserve"> IF(#REF!="", "",#REF!)</f>
        <v>#REF!</v>
      </c>
      <c r="AZ104" s="65" t="e">
        <f xml:space="preserve"> IF(#REF!="", "",#REF!)</f>
        <v>#REF!</v>
      </c>
      <c r="BA104" s="65" t="e">
        <f xml:space="preserve"> IF(#REF!="", "",#REF!)</f>
        <v>#REF!</v>
      </c>
      <c r="BB104" s="65" t="e">
        <f t="shared" si="9"/>
        <v>#REF!</v>
      </c>
    </row>
    <row r="105" spans="1:54">
      <c r="A105" s="66" t="e">
        <f>#REF!</f>
        <v>#REF!</v>
      </c>
      <c r="B105" s="66" t="e">
        <f xml:space="preserve"> IF(#REF!="", "",#REF!)</f>
        <v>#REF!</v>
      </c>
      <c r="C105" s="65" t="e">
        <f xml:space="preserve"> IF(#REF!="", "",#REF!)</f>
        <v>#REF!</v>
      </c>
      <c r="D105" s="65" t="e">
        <f xml:space="preserve"> IF(#REF!="", "",#REF!)</f>
        <v>#REF!</v>
      </c>
      <c r="E105" s="65" t="e">
        <f t="shared" si="5"/>
        <v>#REF!</v>
      </c>
      <c r="F105" s="65" t="e">
        <f t="shared" si="6"/>
        <v>#REF!</v>
      </c>
      <c r="G105" s="65" t="e">
        <f t="shared" si="7"/>
        <v>#REF!</v>
      </c>
      <c r="H105" s="65" t="e">
        <f t="shared" si="8"/>
        <v>#REF!</v>
      </c>
      <c r="I105" s="65" t="e">
        <f xml:space="preserve"> IF(#REF!="", "",#REF!)</f>
        <v>#REF!</v>
      </c>
      <c r="J105" s="65" t="e">
        <f xml:space="preserve"> IF(#REF!="", "",#REF!)</f>
        <v>#REF!</v>
      </c>
      <c r="K105" s="65" t="e">
        <f xml:space="preserve"> IF(#REF!="", "",#REF!)</f>
        <v>#REF!</v>
      </c>
      <c r="L105" s="65" t="e">
        <f xml:space="preserve"> IF(#REF!="", "",#REF!)</f>
        <v>#REF!</v>
      </c>
      <c r="M105" s="66" t="e">
        <f xml:space="preserve"> IF(#REF!="", "",#REF!)</f>
        <v>#REF!</v>
      </c>
      <c r="N105" s="66" t="e">
        <f xml:space="preserve"> IF(#REF!="", "",#REF!)</f>
        <v>#REF!</v>
      </c>
      <c r="O105" s="66" t="e">
        <f xml:space="preserve"> IF(#REF!="", "",#REF!)</f>
        <v>#REF!</v>
      </c>
      <c r="P105" s="65" t="e">
        <f xml:space="preserve"> IF(#REF!="", "",#REF!)</f>
        <v>#REF!</v>
      </c>
      <c r="Q105" s="66" t="e">
        <f>IF(A105="","",#REF!)</f>
        <v>#REF!</v>
      </c>
      <c r="R105" s="65" t="e">
        <f xml:space="preserve"> IF(Q105="", "",#REF!)</f>
        <v>#REF!</v>
      </c>
      <c r="S105" s="65" t="e">
        <f xml:space="preserve"> IF(Q105="", "",#REF!)</f>
        <v>#REF!</v>
      </c>
      <c r="T105" s="65" t="e">
        <f xml:space="preserve"> IF(Q105="", "",#REF!)</f>
        <v>#REF!</v>
      </c>
      <c r="U105" s="65" t="e">
        <f xml:space="preserve"> IF(Q105="", "",#REF!)</f>
        <v>#REF!</v>
      </c>
      <c r="V105" s="65" t="e">
        <f xml:space="preserve"> IF(#REF!="", "",#REF!)</f>
        <v>#REF!</v>
      </c>
      <c r="W105" s="65" t="e">
        <f xml:space="preserve"> IF(#REF!="", "",#REF!)</f>
        <v>#REF!</v>
      </c>
      <c r="X105" s="66" t="e">
        <f>IF(Y105="", "", IF($L105="男", VLOOKUP(Y105, データ!$B$2:$C$101, 2, FALSE), IF($L105="女", VLOOKUP(Y105, データ!$F$2:$H$101, 2, FALSE), "")))</f>
        <v>#REF!</v>
      </c>
      <c r="Y105" s="65" t="e">
        <f>IF(A105="","", IF(#REF!="", "",#REF!))</f>
        <v>#REF!</v>
      </c>
      <c r="Z105" s="65" t="e">
        <f xml:space="preserve"> IF(#REF!="", "",#REF!)</f>
        <v>#REF!</v>
      </c>
      <c r="AA105" s="65" t="e">
        <f xml:space="preserve"> IF(#REF!="", "",#REF!)</f>
        <v>#REF!</v>
      </c>
      <c r="AB105" s="65" t="e">
        <f xml:space="preserve"> IF(#REF!="", "",#REF!)</f>
        <v>#REF!</v>
      </c>
      <c r="AC105" s="65" t="e">
        <f xml:space="preserve"> IF(#REF!="", "",#REF!)</f>
        <v>#REF!</v>
      </c>
      <c r="AD105" s="66" t="e">
        <f>IF(AE105="", "", IF($L105="男", VLOOKUP(AE105, データ!$B$2:$C$101, 2, FALSE), IF($L105="女", VLOOKUP(AE105, データ!$F$2:$H$101, 2, FALSE), "")))</f>
        <v>#REF!</v>
      </c>
      <c r="AE105" s="65" t="e">
        <f>IF(A105="","", IF(#REF!="", "",#REF!))</f>
        <v>#REF!</v>
      </c>
      <c r="AF105" s="65" t="e">
        <f xml:space="preserve"> IF(#REF!="", "",#REF!)</f>
        <v>#REF!</v>
      </c>
      <c r="AG105" s="65" t="e">
        <f xml:space="preserve"> IF(#REF!="", "",#REF!)</f>
        <v>#REF!</v>
      </c>
      <c r="AH105" s="65" t="e">
        <f xml:space="preserve"> IF(#REF!="", "",#REF!)</f>
        <v>#REF!</v>
      </c>
      <c r="AI105" s="65" t="e">
        <f xml:space="preserve"> IF(#REF!="", "",#REF!)</f>
        <v>#REF!</v>
      </c>
      <c r="AJ105" s="66" t="e">
        <f>IF(AK105="", "", IF($L105="男", VLOOKUP(AK105, データ!$B$2:$C$101, 2, FALSE), IF($L105="女", VLOOKUP(AK105, データ!$F$2:$H$101, 2, FALSE), "")))</f>
        <v>#REF!</v>
      </c>
      <c r="AK105" s="65" t="e">
        <f>IF(A105="","", IF(#REF!="", "",#REF!))</f>
        <v>#REF!</v>
      </c>
      <c r="AL105" s="65" t="e">
        <f xml:space="preserve"> IF(#REF!="", "",#REF!)</f>
        <v>#REF!</v>
      </c>
      <c r="AM105" s="65" t="e">
        <f xml:space="preserve"> IF(#REF!="", "",#REF!)</f>
        <v>#REF!</v>
      </c>
      <c r="AN105" s="65" t="e">
        <f xml:space="preserve"> IF(#REF!="", "",#REF!)</f>
        <v>#REF!</v>
      </c>
      <c r="AO105" s="65" t="e">
        <f xml:space="preserve"> IF(#REF!="", "",#REF!)</f>
        <v>#REF!</v>
      </c>
      <c r="AP105" s="66" t="e">
        <f>IF(AQ105="", "", IF($L105="男", VLOOKUP(AQ105, データ!$B$2:$C$101, 2, FALSE), IF($L105="女", VLOOKUP(AQ105, データ!$F$2:$H$101, 2, FALSE), "")))</f>
        <v>#REF!</v>
      </c>
      <c r="AQ105" s="65" t="e">
        <f>IF(A105="","", IF(#REF!="", "",#REF!))</f>
        <v>#REF!</v>
      </c>
      <c r="AR105" s="65" t="e">
        <f xml:space="preserve"> IF(#REF!="", "",#REF!)</f>
        <v>#REF!</v>
      </c>
      <c r="AS105" s="65" t="e">
        <f xml:space="preserve"> IF(#REF!="", "",#REF!)</f>
        <v>#REF!</v>
      </c>
      <c r="AT105" s="65" t="e">
        <f xml:space="preserve"> IF(#REF!="", "",#REF!)</f>
        <v>#REF!</v>
      </c>
      <c r="AU105" s="65" t="e">
        <f xml:space="preserve"> IF(#REF!="", "",#REF!)</f>
        <v>#REF!</v>
      </c>
      <c r="AV105" s="66" t="e">
        <f>IF(AW105="", "", IF($L105="男", VLOOKUP(AW105, データ!$B$2:$C$101, 2, FALSE), IF($L105="女", VLOOKUP(AW105, データ!$F$2:$H$101, 2, FALSE), "")))</f>
        <v>#REF!</v>
      </c>
      <c r="AW105" s="65" t="e">
        <f>IF(A105="","", IF(#REF!="", "",#REF!))</f>
        <v>#REF!</v>
      </c>
      <c r="AX105" s="65" t="e">
        <f xml:space="preserve"> IF(#REF!="", "",#REF!)</f>
        <v>#REF!</v>
      </c>
      <c r="AY105" s="65" t="e">
        <f xml:space="preserve"> IF(#REF!="", "",#REF!)</f>
        <v>#REF!</v>
      </c>
      <c r="AZ105" s="65" t="e">
        <f xml:space="preserve"> IF(#REF!="", "",#REF!)</f>
        <v>#REF!</v>
      </c>
      <c r="BA105" s="65" t="e">
        <f xml:space="preserve"> IF(#REF!="", "",#REF!)</f>
        <v>#REF!</v>
      </c>
      <c r="BB105" s="65" t="e">
        <f t="shared" si="9"/>
        <v>#REF!</v>
      </c>
    </row>
    <row r="106" spans="1:54">
      <c r="A106" s="66" t="e">
        <f>#REF!</f>
        <v>#REF!</v>
      </c>
      <c r="B106" s="66" t="e">
        <f xml:space="preserve"> IF(#REF!="", "",#REF!)</f>
        <v>#REF!</v>
      </c>
      <c r="C106" s="65" t="e">
        <f xml:space="preserve"> IF(#REF!="", "",#REF!)</f>
        <v>#REF!</v>
      </c>
      <c r="D106" s="65" t="e">
        <f xml:space="preserve"> IF(#REF!="", "",#REF!)</f>
        <v>#REF!</v>
      </c>
      <c r="E106" s="65" t="e">
        <f t="shared" si="5"/>
        <v>#REF!</v>
      </c>
      <c r="F106" s="65" t="e">
        <f t="shared" si="6"/>
        <v>#REF!</v>
      </c>
      <c r="G106" s="65" t="e">
        <f t="shared" si="7"/>
        <v>#REF!</v>
      </c>
      <c r="H106" s="65" t="e">
        <f t="shared" si="8"/>
        <v>#REF!</v>
      </c>
      <c r="I106" s="65" t="e">
        <f xml:space="preserve"> IF(#REF!="", "",#REF!)</f>
        <v>#REF!</v>
      </c>
      <c r="J106" s="65" t="e">
        <f xml:space="preserve"> IF(#REF!="", "",#REF!)</f>
        <v>#REF!</v>
      </c>
      <c r="K106" s="65" t="e">
        <f xml:space="preserve"> IF(#REF!="", "",#REF!)</f>
        <v>#REF!</v>
      </c>
      <c r="L106" s="65" t="e">
        <f xml:space="preserve"> IF(#REF!="", "",#REF!)</f>
        <v>#REF!</v>
      </c>
      <c r="M106" s="66" t="e">
        <f xml:space="preserve"> IF(#REF!="", "",#REF!)</f>
        <v>#REF!</v>
      </c>
      <c r="N106" s="66" t="e">
        <f xml:space="preserve"> IF(#REF!="", "",#REF!)</f>
        <v>#REF!</v>
      </c>
      <c r="O106" s="66" t="e">
        <f xml:space="preserve"> IF(#REF!="", "",#REF!)</f>
        <v>#REF!</v>
      </c>
      <c r="P106" s="65" t="e">
        <f xml:space="preserve"> IF(#REF!="", "",#REF!)</f>
        <v>#REF!</v>
      </c>
      <c r="Q106" s="66" t="e">
        <f>IF(A106="","",#REF!)</f>
        <v>#REF!</v>
      </c>
      <c r="R106" s="65" t="e">
        <f xml:space="preserve"> IF(Q106="", "",#REF!)</f>
        <v>#REF!</v>
      </c>
      <c r="S106" s="65" t="e">
        <f xml:space="preserve"> IF(Q106="", "",#REF!)</f>
        <v>#REF!</v>
      </c>
      <c r="T106" s="65" t="e">
        <f xml:space="preserve"> IF(Q106="", "",#REF!)</f>
        <v>#REF!</v>
      </c>
      <c r="U106" s="65" t="e">
        <f xml:space="preserve"> IF(Q106="", "",#REF!)</f>
        <v>#REF!</v>
      </c>
      <c r="V106" s="65" t="e">
        <f xml:space="preserve"> IF(#REF!="", "",#REF!)</f>
        <v>#REF!</v>
      </c>
      <c r="W106" s="65" t="e">
        <f xml:space="preserve"> IF(#REF!="", "",#REF!)</f>
        <v>#REF!</v>
      </c>
      <c r="X106" s="66" t="e">
        <f>IF(Y106="", "", IF($L106="男", VLOOKUP(Y106, データ!$B$2:$C$101, 2, FALSE), IF($L106="女", VLOOKUP(Y106, データ!$F$2:$H$101, 2, FALSE), "")))</f>
        <v>#REF!</v>
      </c>
      <c r="Y106" s="65" t="e">
        <f>IF(A106="","", IF(#REF!="", "",#REF!))</f>
        <v>#REF!</v>
      </c>
      <c r="Z106" s="65" t="e">
        <f xml:space="preserve"> IF(#REF!="", "",#REF!)</f>
        <v>#REF!</v>
      </c>
      <c r="AA106" s="65" t="e">
        <f xml:space="preserve"> IF(#REF!="", "",#REF!)</f>
        <v>#REF!</v>
      </c>
      <c r="AB106" s="65" t="e">
        <f xml:space="preserve"> IF(#REF!="", "",#REF!)</f>
        <v>#REF!</v>
      </c>
      <c r="AC106" s="65" t="e">
        <f xml:space="preserve"> IF(#REF!="", "",#REF!)</f>
        <v>#REF!</v>
      </c>
      <c r="AD106" s="66" t="e">
        <f>IF(AE106="", "", IF($L106="男", VLOOKUP(AE106, データ!$B$2:$C$101, 2, FALSE), IF($L106="女", VLOOKUP(AE106, データ!$F$2:$H$101, 2, FALSE), "")))</f>
        <v>#REF!</v>
      </c>
      <c r="AE106" s="65" t="e">
        <f>IF(A106="","", IF(#REF!="", "",#REF!))</f>
        <v>#REF!</v>
      </c>
      <c r="AF106" s="65" t="e">
        <f xml:space="preserve"> IF(#REF!="", "",#REF!)</f>
        <v>#REF!</v>
      </c>
      <c r="AG106" s="65" t="e">
        <f xml:space="preserve"> IF(#REF!="", "",#REF!)</f>
        <v>#REF!</v>
      </c>
      <c r="AH106" s="65" t="e">
        <f xml:space="preserve"> IF(#REF!="", "",#REF!)</f>
        <v>#REF!</v>
      </c>
      <c r="AI106" s="65" t="e">
        <f xml:space="preserve"> IF(#REF!="", "",#REF!)</f>
        <v>#REF!</v>
      </c>
      <c r="AJ106" s="66" t="e">
        <f>IF(AK106="", "", IF($L106="男", VLOOKUP(AK106, データ!$B$2:$C$101, 2, FALSE), IF($L106="女", VLOOKUP(AK106, データ!$F$2:$H$101, 2, FALSE), "")))</f>
        <v>#REF!</v>
      </c>
      <c r="AK106" s="65" t="e">
        <f>IF(A106="","", IF(#REF!="", "",#REF!))</f>
        <v>#REF!</v>
      </c>
      <c r="AL106" s="65" t="e">
        <f xml:space="preserve"> IF(#REF!="", "",#REF!)</f>
        <v>#REF!</v>
      </c>
      <c r="AM106" s="65" t="e">
        <f xml:space="preserve"> IF(#REF!="", "",#REF!)</f>
        <v>#REF!</v>
      </c>
      <c r="AN106" s="65" t="e">
        <f xml:space="preserve"> IF(#REF!="", "",#REF!)</f>
        <v>#REF!</v>
      </c>
      <c r="AO106" s="65" t="e">
        <f xml:space="preserve"> IF(#REF!="", "",#REF!)</f>
        <v>#REF!</v>
      </c>
      <c r="AP106" s="66" t="e">
        <f>IF(AQ106="", "", IF($L106="男", VLOOKUP(AQ106, データ!$B$2:$C$101, 2, FALSE), IF($L106="女", VLOOKUP(AQ106, データ!$F$2:$H$101, 2, FALSE), "")))</f>
        <v>#REF!</v>
      </c>
      <c r="AQ106" s="65" t="e">
        <f>IF(A106="","", IF(#REF!="", "",#REF!))</f>
        <v>#REF!</v>
      </c>
      <c r="AR106" s="65" t="e">
        <f xml:space="preserve"> IF(#REF!="", "",#REF!)</f>
        <v>#REF!</v>
      </c>
      <c r="AS106" s="65" t="e">
        <f xml:space="preserve"> IF(#REF!="", "",#REF!)</f>
        <v>#REF!</v>
      </c>
      <c r="AT106" s="65" t="e">
        <f xml:space="preserve"> IF(#REF!="", "",#REF!)</f>
        <v>#REF!</v>
      </c>
      <c r="AU106" s="65" t="e">
        <f xml:space="preserve"> IF(#REF!="", "",#REF!)</f>
        <v>#REF!</v>
      </c>
      <c r="AV106" s="66" t="e">
        <f>IF(AW106="", "", IF($L106="男", VLOOKUP(AW106, データ!$B$2:$C$101, 2, FALSE), IF($L106="女", VLOOKUP(AW106, データ!$F$2:$H$101, 2, FALSE), "")))</f>
        <v>#REF!</v>
      </c>
      <c r="AW106" s="65" t="e">
        <f>IF(A106="","", IF(#REF!="", "",#REF!))</f>
        <v>#REF!</v>
      </c>
      <c r="AX106" s="65" t="e">
        <f xml:space="preserve"> IF(#REF!="", "",#REF!)</f>
        <v>#REF!</v>
      </c>
      <c r="AY106" s="65" t="e">
        <f xml:space="preserve"> IF(#REF!="", "",#REF!)</f>
        <v>#REF!</v>
      </c>
      <c r="AZ106" s="65" t="e">
        <f xml:space="preserve"> IF(#REF!="", "",#REF!)</f>
        <v>#REF!</v>
      </c>
      <c r="BA106" s="65" t="e">
        <f xml:space="preserve"> IF(#REF!="", "",#REF!)</f>
        <v>#REF!</v>
      </c>
      <c r="BB106" s="65" t="e">
        <f t="shared" si="9"/>
        <v>#REF!</v>
      </c>
    </row>
    <row r="107" spans="1:54">
      <c r="A107" s="66" t="e">
        <f>#REF!</f>
        <v>#REF!</v>
      </c>
      <c r="B107" s="66" t="e">
        <f xml:space="preserve"> IF(#REF!="", "",#REF!)</f>
        <v>#REF!</v>
      </c>
      <c r="C107" s="65" t="e">
        <f xml:space="preserve"> IF(#REF!="", "",#REF!)</f>
        <v>#REF!</v>
      </c>
      <c r="D107" s="65" t="e">
        <f xml:space="preserve"> IF(#REF!="", "",#REF!)</f>
        <v>#REF!</v>
      </c>
      <c r="E107" s="65" t="e">
        <f t="shared" si="5"/>
        <v>#REF!</v>
      </c>
      <c r="F107" s="65" t="e">
        <f t="shared" si="6"/>
        <v>#REF!</v>
      </c>
      <c r="G107" s="65" t="e">
        <f t="shared" si="7"/>
        <v>#REF!</v>
      </c>
      <c r="H107" s="65" t="e">
        <f t="shared" si="8"/>
        <v>#REF!</v>
      </c>
      <c r="I107" s="65" t="e">
        <f xml:space="preserve"> IF(#REF!="", "",#REF!)</f>
        <v>#REF!</v>
      </c>
      <c r="J107" s="65" t="e">
        <f xml:space="preserve"> IF(#REF!="", "",#REF!)</f>
        <v>#REF!</v>
      </c>
      <c r="K107" s="65" t="e">
        <f xml:space="preserve"> IF(#REF!="", "",#REF!)</f>
        <v>#REF!</v>
      </c>
      <c r="L107" s="65" t="e">
        <f xml:space="preserve"> IF(#REF!="", "",#REF!)</f>
        <v>#REF!</v>
      </c>
      <c r="M107" s="66" t="e">
        <f xml:space="preserve"> IF(#REF!="", "",#REF!)</f>
        <v>#REF!</v>
      </c>
      <c r="N107" s="66" t="e">
        <f xml:space="preserve"> IF(#REF!="", "",#REF!)</f>
        <v>#REF!</v>
      </c>
      <c r="O107" s="66" t="e">
        <f xml:space="preserve"> IF(#REF!="", "",#REF!)</f>
        <v>#REF!</v>
      </c>
      <c r="P107" s="65" t="e">
        <f xml:space="preserve"> IF(#REF!="", "",#REF!)</f>
        <v>#REF!</v>
      </c>
      <c r="Q107" s="66" t="e">
        <f>IF(A107="","",#REF!)</f>
        <v>#REF!</v>
      </c>
      <c r="R107" s="65" t="e">
        <f xml:space="preserve"> IF(Q107="", "",#REF!)</f>
        <v>#REF!</v>
      </c>
      <c r="S107" s="65" t="e">
        <f xml:space="preserve"> IF(Q107="", "",#REF!)</f>
        <v>#REF!</v>
      </c>
      <c r="T107" s="65" t="e">
        <f xml:space="preserve"> IF(Q107="", "",#REF!)</f>
        <v>#REF!</v>
      </c>
      <c r="U107" s="65" t="e">
        <f xml:space="preserve"> IF(Q107="", "",#REF!)</f>
        <v>#REF!</v>
      </c>
      <c r="V107" s="65" t="e">
        <f xml:space="preserve"> IF(#REF!="", "",#REF!)</f>
        <v>#REF!</v>
      </c>
      <c r="W107" s="65" t="e">
        <f xml:space="preserve"> IF(#REF!="", "",#REF!)</f>
        <v>#REF!</v>
      </c>
      <c r="X107" s="66" t="e">
        <f>IF(Y107="", "", IF($L107="男", VLOOKUP(Y107, データ!$B$2:$C$101, 2, FALSE), IF($L107="女", VLOOKUP(Y107, データ!$F$2:$H$101, 2, FALSE), "")))</f>
        <v>#REF!</v>
      </c>
      <c r="Y107" s="65" t="e">
        <f>IF(A107="","", IF(#REF!="", "",#REF!))</f>
        <v>#REF!</v>
      </c>
      <c r="Z107" s="65" t="e">
        <f xml:space="preserve"> IF(#REF!="", "",#REF!)</f>
        <v>#REF!</v>
      </c>
      <c r="AA107" s="65" t="e">
        <f xml:space="preserve"> IF(#REF!="", "",#REF!)</f>
        <v>#REF!</v>
      </c>
      <c r="AB107" s="65" t="e">
        <f xml:space="preserve"> IF(#REF!="", "",#REF!)</f>
        <v>#REF!</v>
      </c>
      <c r="AC107" s="65" t="e">
        <f xml:space="preserve"> IF(#REF!="", "",#REF!)</f>
        <v>#REF!</v>
      </c>
      <c r="AD107" s="66" t="e">
        <f>IF(AE107="", "", IF($L107="男", VLOOKUP(AE107, データ!$B$2:$C$101, 2, FALSE), IF($L107="女", VLOOKUP(AE107, データ!$F$2:$H$101, 2, FALSE), "")))</f>
        <v>#REF!</v>
      </c>
      <c r="AE107" s="65" t="e">
        <f>IF(A107="","", IF(#REF!="", "",#REF!))</f>
        <v>#REF!</v>
      </c>
      <c r="AF107" s="65" t="e">
        <f xml:space="preserve"> IF(#REF!="", "",#REF!)</f>
        <v>#REF!</v>
      </c>
      <c r="AG107" s="65" t="e">
        <f xml:space="preserve"> IF(#REF!="", "",#REF!)</f>
        <v>#REF!</v>
      </c>
      <c r="AH107" s="65" t="e">
        <f xml:space="preserve"> IF(#REF!="", "",#REF!)</f>
        <v>#REF!</v>
      </c>
      <c r="AI107" s="65" t="e">
        <f xml:space="preserve"> IF(#REF!="", "",#REF!)</f>
        <v>#REF!</v>
      </c>
      <c r="AJ107" s="66" t="e">
        <f>IF(AK107="", "", IF($L107="男", VLOOKUP(AK107, データ!$B$2:$C$101, 2, FALSE), IF($L107="女", VLOOKUP(AK107, データ!$F$2:$H$101, 2, FALSE), "")))</f>
        <v>#REF!</v>
      </c>
      <c r="AK107" s="65" t="e">
        <f>IF(A107="","", IF(#REF!="", "",#REF!))</f>
        <v>#REF!</v>
      </c>
      <c r="AL107" s="65" t="e">
        <f xml:space="preserve"> IF(#REF!="", "",#REF!)</f>
        <v>#REF!</v>
      </c>
      <c r="AM107" s="65" t="e">
        <f xml:space="preserve"> IF(#REF!="", "",#REF!)</f>
        <v>#REF!</v>
      </c>
      <c r="AN107" s="65" t="e">
        <f xml:space="preserve"> IF(#REF!="", "",#REF!)</f>
        <v>#REF!</v>
      </c>
      <c r="AO107" s="65" t="e">
        <f xml:space="preserve"> IF(#REF!="", "",#REF!)</f>
        <v>#REF!</v>
      </c>
      <c r="AP107" s="66" t="e">
        <f>IF(AQ107="", "", IF($L107="男", VLOOKUP(AQ107, データ!$B$2:$C$101, 2, FALSE), IF($L107="女", VLOOKUP(AQ107, データ!$F$2:$H$101, 2, FALSE), "")))</f>
        <v>#REF!</v>
      </c>
      <c r="AQ107" s="65" t="e">
        <f>IF(A107="","", IF(#REF!="", "",#REF!))</f>
        <v>#REF!</v>
      </c>
      <c r="AR107" s="65" t="e">
        <f xml:space="preserve"> IF(#REF!="", "",#REF!)</f>
        <v>#REF!</v>
      </c>
      <c r="AS107" s="65" t="e">
        <f xml:space="preserve"> IF(#REF!="", "",#REF!)</f>
        <v>#REF!</v>
      </c>
      <c r="AT107" s="65" t="e">
        <f xml:space="preserve"> IF(#REF!="", "",#REF!)</f>
        <v>#REF!</v>
      </c>
      <c r="AU107" s="65" t="e">
        <f xml:space="preserve"> IF(#REF!="", "",#REF!)</f>
        <v>#REF!</v>
      </c>
      <c r="AV107" s="66" t="e">
        <f>IF(AW107="", "", IF($L107="男", VLOOKUP(AW107, データ!$B$2:$C$101, 2, FALSE), IF($L107="女", VLOOKUP(AW107, データ!$F$2:$H$101, 2, FALSE), "")))</f>
        <v>#REF!</v>
      </c>
      <c r="AW107" s="65" t="e">
        <f>IF(A107="","", IF(#REF!="", "",#REF!))</f>
        <v>#REF!</v>
      </c>
      <c r="AX107" s="65" t="e">
        <f xml:space="preserve"> IF(#REF!="", "",#REF!)</f>
        <v>#REF!</v>
      </c>
      <c r="AY107" s="65" t="e">
        <f xml:space="preserve"> IF(#REF!="", "",#REF!)</f>
        <v>#REF!</v>
      </c>
      <c r="AZ107" s="65" t="e">
        <f xml:space="preserve"> IF(#REF!="", "",#REF!)</f>
        <v>#REF!</v>
      </c>
      <c r="BA107" s="65" t="e">
        <f xml:space="preserve"> IF(#REF!="", "",#REF!)</f>
        <v>#REF!</v>
      </c>
      <c r="BB107" s="65" t="e">
        <f t="shared" si="9"/>
        <v>#REF!</v>
      </c>
    </row>
    <row r="108" spans="1:54">
      <c r="A108" s="66" t="e">
        <f>#REF!</f>
        <v>#REF!</v>
      </c>
      <c r="B108" s="66" t="e">
        <f xml:space="preserve"> IF(#REF!="", "",#REF!)</f>
        <v>#REF!</v>
      </c>
      <c r="C108" s="65" t="e">
        <f xml:space="preserve"> IF(#REF!="", "",#REF!)</f>
        <v>#REF!</v>
      </c>
      <c r="D108" s="65" t="e">
        <f xml:space="preserve"> IF(#REF!="", "",#REF!)</f>
        <v>#REF!</v>
      </c>
      <c r="E108" s="65" t="e">
        <f t="shared" si="5"/>
        <v>#REF!</v>
      </c>
      <c r="F108" s="65" t="e">
        <f t="shared" si="6"/>
        <v>#REF!</v>
      </c>
      <c r="G108" s="65" t="e">
        <f t="shared" si="7"/>
        <v>#REF!</v>
      </c>
      <c r="H108" s="65" t="e">
        <f t="shared" si="8"/>
        <v>#REF!</v>
      </c>
      <c r="I108" s="65" t="e">
        <f xml:space="preserve"> IF(#REF!="", "",#REF!)</f>
        <v>#REF!</v>
      </c>
      <c r="J108" s="65" t="e">
        <f xml:space="preserve"> IF(#REF!="", "",#REF!)</f>
        <v>#REF!</v>
      </c>
      <c r="K108" s="65" t="e">
        <f xml:space="preserve"> IF(#REF!="", "",#REF!)</f>
        <v>#REF!</v>
      </c>
      <c r="L108" s="65" t="e">
        <f xml:space="preserve"> IF(#REF!="", "",#REF!)</f>
        <v>#REF!</v>
      </c>
      <c r="M108" s="66" t="e">
        <f xml:space="preserve"> IF(#REF!="", "",#REF!)</f>
        <v>#REF!</v>
      </c>
      <c r="N108" s="66" t="e">
        <f xml:space="preserve"> IF(#REF!="", "",#REF!)</f>
        <v>#REF!</v>
      </c>
      <c r="O108" s="66" t="e">
        <f xml:space="preserve"> IF(#REF!="", "",#REF!)</f>
        <v>#REF!</v>
      </c>
      <c r="P108" s="65" t="e">
        <f xml:space="preserve"> IF(#REF!="", "",#REF!)</f>
        <v>#REF!</v>
      </c>
      <c r="Q108" s="66" t="e">
        <f>IF(A108="","",#REF!)</f>
        <v>#REF!</v>
      </c>
      <c r="R108" s="65" t="e">
        <f xml:space="preserve"> IF(Q108="", "",#REF!)</f>
        <v>#REF!</v>
      </c>
      <c r="S108" s="65" t="e">
        <f xml:space="preserve"> IF(Q108="", "",#REF!)</f>
        <v>#REF!</v>
      </c>
      <c r="T108" s="65" t="e">
        <f xml:space="preserve"> IF(Q108="", "",#REF!)</f>
        <v>#REF!</v>
      </c>
      <c r="U108" s="65" t="e">
        <f xml:space="preserve"> IF(Q108="", "",#REF!)</f>
        <v>#REF!</v>
      </c>
      <c r="V108" s="65" t="e">
        <f xml:space="preserve"> IF(#REF!="", "",#REF!)</f>
        <v>#REF!</v>
      </c>
      <c r="W108" s="65" t="e">
        <f xml:space="preserve"> IF(#REF!="", "",#REF!)</f>
        <v>#REF!</v>
      </c>
      <c r="X108" s="66" t="e">
        <f>IF(Y108="", "", IF($L108="男", VLOOKUP(Y108, データ!$B$2:$C$101, 2, FALSE), IF($L108="女", VLOOKUP(Y108, データ!$F$2:$H$101, 2, FALSE), "")))</f>
        <v>#REF!</v>
      </c>
      <c r="Y108" s="65" t="e">
        <f>IF(A108="","", IF(#REF!="", "",#REF!))</f>
        <v>#REF!</v>
      </c>
      <c r="Z108" s="65" t="e">
        <f xml:space="preserve"> IF(#REF!="", "",#REF!)</f>
        <v>#REF!</v>
      </c>
      <c r="AA108" s="65" t="e">
        <f xml:space="preserve"> IF(#REF!="", "",#REF!)</f>
        <v>#REF!</v>
      </c>
      <c r="AB108" s="65" t="e">
        <f xml:space="preserve"> IF(#REF!="", "",#REF!)</f>
        <v>#REF!</v>
      </c>
      <c r="AC108" s="65" t="e">
        <f xml:space="preserve"> IF(#REF!="", "",#REF!)</f>
        <v>#REF!</v>
      </c>
      <c r="AD108" s="66" t="e">
        <f>IF(AE108="", "", IF($L108="男", VLOOKUP(AE108, データ!$B$2:$C$101, 2, FALSE), IF($L108="女", VLOOKUP(AE108, データ!$F$2:$H$101, 2, FALSE), "")))</f>
        <v>#REF!</v>
      </c>
      <c r="AE108" s="65" t="e">
        <f>IF(A108="","", IF(#REF!="", "",#REF!))</f>
        <v>#REF!</v>
      </c>
      <c r="AF108" s="65" t="e">
        <f xml:space="preserve"> IF(#REF!="", "",#REF!)</f>
        <v>#REF!</v>
      </c>
      <c r="AG108" s="65" t="e">
        <f xml:space="preserve"> IF(#REF!="", "",#REF!)</f>
        <v>#REF!</v>
      </c>
      <c r="AH108" s="65" t="e">
        <f xml:space="preserve"> IF(#REF!="", "",#REF!)</f>
        <v>#REF!</v>
      </c>
      <c r="AI108" s="65" t="e">
        <f xml:space="preserve"> IF(#REF!="", "",#REF!)</f>
        <v>#REF!</v>
      </c>
      <c r="AJ108" s="66" t="e">
        <f>IF(AK108="", "", IF($L108="男", VLOOKUP(AK108, データ!$B$2:$C$101, 2, FALSE), IF($L108="女", VLOOKUP(AK108, データ!$F$2:$H$101, 2, FALSE), "")))</f>
        <v>#REF!</v>
      </c>
      <c r="AK108" s="65" t="e">
        <f>IF(A108="","", IF(#REF!="", "",#REF!))</f>
        <v>#REF!</v>
      </c>
      <c r="AL108" s="65" t="e">
        <f xml:space="preserve"> IF(#REF!="", "",#REF!)</f>
        <v>#REF!</v>
      </c>
      <c r="AM108" s="65" t="e">
        <f xml:space="preserve"> IF(#REF!="", "",#REF!)</f>
        <v>#REF!</v>
      </c>
      <c r="AN108" s="65" t="e">
        <f xml:space="preserve"> IF(#REF!="", "",#REF!)</f>
        <v>#REF!</v>
      </c>
      <c r="AO108" s="65" t="e">
        <f xml:space="preserve"> IF(#REF!="", "",#REF!)</f>
        <v>#REF!</v>
      </c>
      <c r="AP108" s="66" t="e">
        <f>IF(AQ108="", "", IF($L108="男", VLOOKUP(AQ108, データ!$B$2:$C$101, 2, FALSE), IF($L108="女", VLOOKUP(AQ108, データ!$F$2:$H$101, 2, FALSE), "")))</f>
        <v>#REF!</v>
      </c>
      <c r="AQ108" s="65" t="e">
        <f>IF(A108="","", IF(#REF!="", "",#REF!))</f>
        <v>#REF!</v>
      </c>
      <c r="AR108" s="65" t="e">
        <f xml:space="preserve"> IF(#REF!="", "",#REF!)</f>
        <v>#REF!</v>
      </c>
      <c r="AS108" s="65" t="e">
        <f xml:space="preserve"> IF(#REF!="", "",#REF!)</f>
        <v>#REF!</v>
      </c>
      <c r="AT108" s="65" t="e">
        <f xml:space="preserve"> IF(#REF!="", "",#REF!)</f>
        <v>#REF!</v>
      </c>
      <c r="AU108" s="65" t="e">
        <f xml:space="preserve"> IF(#REF!="", "",#REF!)</f>
        <v>#REF!</v>
      </c>
      <c r="AV108" s="66" t="e">
        <f>IF(AW108="", "", IF($L108="男", VLOOKUP(AW108, データ!$B$2:$C$101, 2, FALSE), IF($L108="女", VLOOKUP(AW108, データ!$F$2:$H$101, 2, FALSE), "")))</f>
        <v>#REF!</v>
      </c>
      <c r="AW108" s="65" t="e">
        <f>IF(A108="","", IF(#REF!="", "",#REF!))</f>
        <v>#REF!</v>
      </c>
      <c r="AX108" s="65" t="e">
        <f xml:space="preserve"> IF(#REF!="", "",#REF!)</f>
        <v>#REF!</v>
      </c>
      <c r="AY108" s="65" t="e">
        <f xml:space="preserve"> IF(#REF!="", "",#REF!)</f>
        <v>#REF!</v>
      </c>
      <c r="AZ108" s="65" t="e">
        <f xml:space="preserve"> IF(#REF!="", "",#REF!)</f>
        <v>#REF!</v>
      </c>
      <c r="BA108" s="65" t="e">
        <f xml:space="preserve"> IF(#REF!="", "",#REF!)</f>
        <v>#REF!</v>
      </c>
      <c r="BB108" s="65" t="e">
        <f t="shared" si="9"/>
        <v>#REF!</v>
      </c>
    </row>
    <row r="109" spans="1:54">
      <c r="A109" s="66" t="e">
        <f>#REF!</f>
        <v>#REF!</v>
      </c>
      <c r="B109" s="66" t="e">
        <f xml:space="preserve"> IF(#REF!="", "",#REF!)</f>
        <v>#REF!</v>
      </c>
      <c r="C109" s="65" t="e">
        <f xml:space="preserve"> IF(#REF!="", "",#REF!)</f>
        <v>#REF!</v>
      </c>
      <c r="D109" s="65" t="e">
        <f xml:space="preserve"> IF(#REF!="", "",#REF!)</f>
        <v>#REF!</v>
      </c>
      <c r="E109" s="65" t="e">
        <f t="shared" si="5"/>
        <v>#REF!</v>
      </c>
      <c r="F109" s="65" t="e">
        <f t="shared" si="6"/>
        <v>#REF!</v>
      </c>
      <c r="G109" s="65" t="e">
        <f t="shared" si="7"/>
        <v>#REF!</v>
      </c>
      <c r="H109" s="65" t="e">
        <f t="shared" si="8"/>
        <v>#REF!</v>
      </c>
      <c r="I109" s="65" t="e">
        <f xml:space="preserve"> IF(#REF!="", "",#REF!)</f>
        <v>#REF!</v>
      </c>
      <c r="J109" s="65" t="e">
        <f xml:space="preserve"> IF(#REF!="", "",#REF!)</f>
        <v>#REF!</v>
      </c>
      <c r="K109" s="65" t="e">
        <f xml:space="preserve"> IF(#REF!="", "",#REF!)</f>
        <v>#REF!</v>
      </c>
      <c r="L109" s="65" t="e">
        <f xml:space="preserve"> IF(#REF!="", "",#REF!)</f>
        <v>#REF!</v>
      </c>
      <c r="M109" s="66" t="e">
        <f xml:space="preserve"> IF(#REF!="", "",#REF!)</f>
        <v>#REF!</v>
      </c>
      <c r="N109" s="66" t="e">
        <f xml:space="preserve"> IF(#REF!="", "",#REF!)</f>
        <v>#REF!</v>
      </c>
      <c r="O109" s="66" t="e">
        <f xml:space="preserve"> IF(#REF!="", "",#REF!)</f>
        <v>#REF!</v>
      </c>
      <c r="P109" s="65" t="e">
        <f xml:space="preserve"> IF(#REF!="", "",#REF!)</f>
        <v>#REF!</v>
      </c>
      <c r="Q109" s="66" t="e">
        <f>IF(A109="","",#REF!)</f>
        <v>#REF!</v>
      </c>
      <c r="R109" s="65" t="e">
        <f xml:space="preserve"> IF(Q109="", "",#REF!)</f>
        <v>#REF!</v>
      </c>
      <c r="S109" s="65" t="e">
        <f xml:space="preserve"> IF(Q109="", "",#REF!)</f>
        <v>#REF!</v>
      </c>
      <c r="T109" s="65" t="e">
        <f xml:space="preserve"> IF(Q109="", "",#REF!)</f>
        <v>#REF!</v>
      </c>
      <c r="U109" s="65" t="e">
        <f xml:space="preserve"> IF(Q109="", "",#REF!)</f>
        <v>#REF!</v>
      </c>
      <c r="V109" s="65" t="e">
        <f xml:space="preserve"> IF(#REF!="", "",#REF!)</f>
        <v>#REF!</v>
      </c>
      <c r="W109" s="65" t="e">
        <f xml:space="preserve"> IF(#REF!="", "",#REF!)</f>
        <v>#REF!</v>
      </c>
      <c r="X109" s="66" t="e">
        <f>IF(Y109="", "", IF($L109="男", VLOOKUP(Y109, データ!$B$2:$C$101, 2, FALSE), IF($L109="女", VLOOKUP(Y109, データ!$F$2:$H$101, 2, FALSE), "")))</f>
        <v>#REF!</v>
      </c>
      <c r="Y109" s="65" t="e">
        <f>IF(A109="","", IF(#REF!="", "",#REF!))</f>
        <v>#REF!</v>
      </c>
      <c r="Z109" s="65" t="e">
        <f xml:space="preserve"> IF(#REF!="", "",#REF!)</f>
        <v>#REF!</v>
      </c>
      <c r="AA109" s="65" t="e">
        <f xml:space="preserve"> IF(#REF!="", "",#REF!)</f>
        <v>#REF!</v>
      </c>
      <c r="AB109" s="65" t="e">
        <f xml:space="preserve"> IF(#REF!="", "",#REF!)</f>
        <v>#REF!</v>
      </c>
      <c r="AC109" s="65" t="e">
        <f xml:space="preserve"> IF(#REF!="", "",#REF!)</f>
        <v>#REF!</v>
      </c>
      <c r="AD109" s="66" t="e">
        <f>IF(AE109="", "", IF($L109="男", VLOOKUP(AE109, データ!$B$2:$C$101, 2, FALSE), IF($L109="女", VLOOKUP(AE109, データ!$F$2:$H$101, 2, FALSE), "")))</f>
        <v>#REF!</v>
      </c>
      <c r="AE109" s="65" t="e">
        <f>IF(A109="","", IF(#REF!="", "",#REF!))</f>
        <v>#REF!</v>
      </c>
      <c r="AF109" s="65" t="e">
        <f xml:space="preserve"> IF(#REF!="", "",#REF!)</f>
        <v>#REF!</v>
      </c>
      <c r="AG109" s="65" t="e">
        <f xml:space="preserve"> IF(#REF!="", "",#REF!)</f>
        <v>#REF!</v>
      </c>
      <c r="AH109" s="65" t="e">
        <f xml:space="preserve"> IF(#REF!="", "",#REF!)</f>
        <v>#REF!</v>
      </c>
      <c r="AI109" s="65" t="e">
        <f xml:space="preserve"> IF(#REF!="", "",#REF!)</f>
        <v>#REF!</v>
      </c>
      <c r="AJ109" s="66" t="e">
        <f>IF(AK109="", "", IF($L109="男", VLOOKUP(AK109, データ!$B$2:$C$101, 2, FALSE), IF($L109="女", VLOOKUP(AK109, データ!$F$2:$H$101, 2, FALSE), "")))</f>
        <v>#REF!</v>
      </c>
      <c r="AK109" s="65" t="e">
        <f>IF(A109="","", IF(#REF!="", "",#REF!))</f>
        <v>#REF!</v>
      </c>
      <c r="AL109" s="65" t="e">
        <f xml:space="preserve"> IF(#REF!="", "",#REF!)</f>
        <v>#REF!</v>
      </c>
      <c r="AM109" s="65" t="e">
        <f xml:space="preserve"> IF(#REF!="", "",#REF!)</f>
        <v>#REF!</v>
      </c>
      <c r="AN109" s="65" t="e">
        <f xml:space="preserve"> IF(#REF!="", "",#REF!)</f>
        <v>#REF!</v>
      </c>
      <c r="AO109" s="65" t="e">
        <f xml:space="preserve"> IF(#REF!="", "",#REF!)</f>
        <v>#REF!</v>
      </c>
      <c r="AP109" s="66" t="e">
        <f>IF(AQ109="", "", IF($L109="男", VLOOKUP(AQ109, データ!$B$2:$C$101, 2, FALSE), IF($L109="女", VLOOKUP(AQ109, データ!$F$2:$H$101, 2, FALSE), "")))</f>
        <v>#REF!</v>
      </c>
      <c r="AQ109" s="65" t="e">
        <f>IF(A109="","", IF(#REF!="", "",#REF!))</f>
        <v>#REF!</v>
      </c>
      <c r="AR109" s="65" t="e">
        <f xml:space="preserve"> IF(#REF!="", "",#REF!)</f>
        <v>#REF!</v>
      </c>
      <c r="AS109" s="65" t="e">
        <f xml:space="preserve"> IF(#REF!="", "",#REF!)</f>
        <v>#REF!</v>
      </c>
      <c r="AT109" s="65" t="e">
        <f xml:space="preserve"> IF(#REF!="", "",#REF!)</f>
        <v>#REF!</v>
      </c>
      <c r="AU109" s="65" t="e">
        <f xml:space="preserve"> IF(#REF!="", "",#REF!)</f>
        <v>#REF!</v>
      </c>
      <c r="AV109" s="66" t="e">
        <f>IF(AW109="", "", IF($L109="男", VLOOKUP(AW109, データ!$B$2:$C$101, 2, FALSE), IF($L109="女", VLOOKUP(AW109, データ!$F$2:$H$101, 2, FALSE), "")))</f>
        <v>#REF!</v>
      </c>
      <c r="AW109" s="65" t="e">
        <f>IF(A109="","", IF(#REF!="", "",#REF!))</f>
        <v>#REF!</v>
      </c>
      <c r="AX109" s="65" t="e">
        <f xml:space="preserve"> IF(#REF!="", "",#REF!)</f>
        <v>#REF!</v>
      </c>
      <c r="AY109" s="65" t="e">
        <f xml:space="preserve"> IF(#REF!="", "",#REF!)</f>
        <v>#REF!</v>
      </c>
      <c r="AZ109" s="65" t="e">
        <f xml:space="preserve"> IF(#REF!="", "",#REF!)</f>
        <v>#REF!</v>
      </c>
      <c r="BA109" s="65" t="e">
        <f xml:space="preserve"> IF(#REF!="", "",#REF!)</f>
        <v>#REF!</v>
      </c>
      <c r="BB109" s="65" t="e">
        <f t="shared" si="9"/>
        <v>#REF!</v>
      </c>
    </row>
    <row r="110" spans="1:54">
      <c r="A110" s="66" t="e">
        <f>#REF!</f>
        <v>#REF!</v>
      </c>
      <c r="B110" s="66" t="e">
        <f xml:space="preserve"> IF(#REF!="", "",#REF!)</f>
        <v>#REF!</v>
      </c>
      <c r="C110" s="65" t="e">
        <f xml:space="preserve"> IF(#REF!="", "",#REF!)</f>
        <v>#REF!</v>
      </c>
      <c r="D110" s="65" t="e">
        <f xml:space="preserve"> IF(#REF!="", "",#REF!)</f>
        <v>#REF!</v>
      </c>
      <c r="E110" s="65" t="e">
        <f t="shared" si="5"/>
        <v>#REF!</v>
      </c>
      <c r="F110" s="65" t="e">
        <f t="shared" si="6"/>
        <v>#REF!</v>
      </c>
      <c r="G110" s="65" t="e">
        <f t="shared" si="7"/>
        <v>#REF!</v>
      </c>
      <c r="H110" s="65" t="e">
        <f t="shared" si="8"/>
        <v>#REF!</v>
      </c>
      <c r="I110" s="65" t="e">
        <f xml:space="preserve"> IF(#REF!="", "",#REF!)</f>
        <v>#REF!</v>
      </c>
      <c r="J110" s="65" t="e">
        <f xml:space="preserve"> IF(#REF!="", "",#REF!)</f>
        <v>#REF!</v>
      </c>
      <c r="K110" s="65" t="e">
        <f xml:space="preserve"> IF(#REF!="", "",#REF!)</f>
        <v>#REF!</v>
      </c>
      <c r="L110" s="65" t="e">
        <f xml:space="preserve"> IF(#REF!="", "",#REF!)</f>
        <v>#REF!</v>
      </c>
      <c r="M110" s="66" t="e">
        <f xml:space="preserve"> IF(#REF!="", "",#REF!)</f>
        <v>#REF!</v>
      </c>
      <c r="N110" s="66" t="e">
        <f xml:space="preserve"> IF(#REF!="", "",#REF!)</f>
        <v>#REF!</v>
      </c>
      <c r="O110" s="66" t="e">
        <f xml:space="preserve"> IF(#REF!="", "",#REF!)</f>
        <v>#REF!</v>
      </c>
      <c r="P110" s="65" t="e">
        <f xml:space="preserve"> IF(#REF!="", "",#REF!)</f>
        <v>#REF!</v>
      </c>
      <c r="Q110" s="66" t="e">
        <f>IF(A110="","",#REF!)</f>
        <v>#REF!</v>
      </c>
      <c r="R110" s="65" t="e">
        <f xml:space="preserve"> IF(Q110="", "",#REF!)</f>
        <v>#REF!</v>
      </c>
      <c r="S110" s="65" t="e">
        <f xml:space="preserve"> IF(Q110="", "",#REF!)</f>
        <v>#REF!</v>
      </c>
      <c r="T110" s="65" t="e">
        <f xml:space="preserve"> IF(Q110="", "",#REF!)</f>
        <v>#REF!</v>
      </c>
      <c r="U110" s="65" t="e">
        <f xml:space="preserve"> IF(Q110="", "",#REF!)</f>
        <v>#REF!</v>
      </c>
      <c r="V110" s="65" t="e">
        <f xml:space="preserve"> IF(#REF!="", "",#REF!)</f>
        <v>#REF!</v>
      </c>
      <c r="W110" s="65" t="e">
        <f xml:space="preserve"> IF(#REF!="", "",#REF!)</f>
        <v>#REF!</v>
      </c>
      <c r="X110" s="66" t="e">
        <f>IF(Y110="", "", IF($L110="男", VLOOKUP(Y110, データ!$B$2:$C$101, 2, FALSE), IF($L110="女", VLOOKUP(Y110, データ!$F$2:$H$101, 2, FALSE), "")))</f>
        <v>#REF!</v>
      </c>
      <c r="Y110" s="65" t="e">
        <f>IF(A110="","", IF(#REF!="", "",#REF!))</f>
        <v>#REF!</v>
      </c>
      <c r="Z110" s="65" t="e">
        <f xml:space="preserve"> IF(#REF!="", "",#REF!)</f>
        <v>#REF!</v>
      </c>
      <c r="AA110" s="65" t="e">
        <f xml:space="preserve"> IF(#REF!="", "",#REF!)</f>
        <v>#REF!</v>
      </c>
      <c r="AB110" s="65" t="e">
        <f xml:space="preserve"> IF(#REF!="", "",#REF!)</f>
        <v>#REF!</v>
      </c>
      <c r="AC110" s="65" t="e">
        <f xml:space="preserve"> IF(#REF!="", "",#REF!)</f>
        <v>#REF!</v>
      </c>
      <c r="AD110" s="66" t="e">
        <f>IF(AE110="", "", IF($L110="男", VLOOKUP(AE110, データ!$B$2:$C$101, 2, FALSE), IF($L110="女", VLOOKUP(AE110, データ!$F$2:$H$101, 2, FALSE), "")))</f>
        <v>#REF!</v>
      </c>
      <c r="AE110" s="65" t="e">
        <f>IF(A110="","", IF(#REF!="", "",#REF!))</f>
        <v>#REF!</v>
      </c>
      <c r="AF110" s="65" t="e">
        <f xml:space="preserve"> IF(#REF!="", "",#REF!)</f>
        <v>#REF!</v>
      </c>
      <c r="AG110" s="65" t="e">
        <f xml:space="preserve"> IF(#REF!="", "",#REF!)</f>
        <v>#REF!</v>
      </c>
      <c r="AH110" s="65" t="e">
        <f xml:space="preserve"> IF(#REF!="", "",#REF!)</f>
        <v>#REF!</v>
      </c>
      <c r="AI110" s="65" t="e">
        <f xml:space="preserve"> IF(#REF!="", "",#REF!)</f>
        <v>#REF!</v>
      </c>
      <c r="AJ110" s="66" t="e">
        <f>IF(AK110="", "", IF($L110="男", VLOOKUP(AK110, データ!$B$2:$C$101, 2, FALSE), IF($L110="女", VLOOKUP(AK110, データ!$F$2:$H$101, 2, FALSE), "")))</f>
        <v>#REF!</v>
      </c>
      <c r="AK110" s="65" t="e">
        <f>IF(A110="","", IF(#REF!="", "",#REF!))</f>
        <v>#REF!</v>
      </c>
      <c r="AL110" s="65" t="e">
        <f xml:space="preserve"> IF(#REF!="", "",#REF!)</f>
        <v>#REF!</v>
      </c>
      <c r="AM110" s="65" t="e">
        <f xml:space="preserve"> IF(#REF!="", "",#REF!)</f>
        <v>#REF!</v>
      </c>
      <c r="AN110" s="65" t="e">
        <f xml:space="preserve"> IF(#REF!="", "",#REF!)</f>
        <v>#REF!</v>
      </c>
      <c r="AO110" s="65" t="e">
        <f xml:space="preserve"> IF(#REF!="", "",#REF!)</f>
        <v>#REF!</v>
      </c>
      <c r="AP110" s="66" t="e">
        <f>IF(AQ110="", "", IF($L110="男", VLOOKUP(AQ110, データ!$B$2:$C$101, 2, FALSE), IF($L110="女", VLOOKUP(AQ110, データ!$F$2:$H$101, 2, FALSE), "")))</f>
        <v>#REF!</v>
      </c>
      <c r="AQ110" s="65" t="e">
        <f>IF(A110="","", IF(#REF!="", "",#REF!))</f>
        <v>#REF!</v>
      </c>
      <c r="AR110" s="65" t="e">
        <f xml:space="preserve"> IF(#REF!="", "",#REF!)</f>
        <v>#REF!</v>
      </c>
      <c r="AS110" s="65" t="e">
        <f xml:space="preserve"> IF(#REF!="", "",#REF!)</f>
        <v>#REF!</v>
      </c>
      <c r="AT110" s="65" t="e">
        <f xml:space="preserve"> IF(#REF!="", "",#REF!)</f>
        <v>#REF!</v>
      </c>
      <c r="AU110" s="65" t="e">
        <f xml:space="preserve"> IF(#REF!="", "",#REF!)</f>
        <v>#REF!</v>
      </c>
      <c r="AV110" s="66" t="e">
        <f>IF(AW110="", "", IF($L110="男", VLOOKUP(AW110, データ!$B$2:$C$101, 2, FALSE), IF($L110="女", VLOOKUP(AW110, データ!$F$2:$H$101, 2, FALSE), "")))</f>
        <v>#REF!</v>
      </c>
      <c r="AW110" s="65" t="e">
        <f>IF(A110="","", IF(#REF!="", "",#REF!))</f>
        <v>#REF!</v>
      </c>
      <c r="AX110" s="65" t="e">
        <f xml:space="preserve"> IF(#REF!="", "",#REF!)</f>
        <v>#REF!</v>
      </c>
      <c r="AY110" s="65" t="e">
        <f xml:space="preserve"> IF(#REF!="", "",#REF!)</f>
        <v>#REF!</v>
      </c>
      <c r="AZ110" s="65" t="e">
        <f xml:space="preserve"> IF(#REF!="", "",#REF!)</f>
        <v>#REF!</v>
      </c>
      <c r="BA110" s="65" t="e">
        <f xml:space="preserve"> IF(#REF!="", "",#REF!)</f>
        <v>#REF!</v>
      </c>
      <c r="BB110" s="65" t="e">
        <f t="shared" si="9"/>
        <v>#REF!</v>
      </c>
    </row>
    <row r="111" spans="1:54">
      <c r="A111" s="66" t="e">
        <f>#REF!</f>
        <v>#REF!</v>
      </c>
      <c r="B111" s="66" t="e">
        <f xml:space="preserve"> IF(#REF!="", "",#REF!)</f>
        <v>#REF!</v>
      </c>
      <c r="C111" s="65" t="e">
        <f xml:space="preserve"> IF(#REF!="", "",#REF!)</f>
        <v>#REF!</v>
      </c>
      <c r="D111" s="65" t="e">
        <f xml:space="preserve"> IF(#REF!="", "",#REF!)</f>
        <v>#REF!</v>
      </c>
      <c r="E111" s="65" t="e">
        <f t="shared" si="5"/>
        <v>#REF!</v>
      </c>
      <c r="F111" s="65" t="e">
        <f t="shared" si="6"/>
        <v>#REF!</v>
      </c>
      <c r="G111" s="65" t="e">
        <f t="shared" si="7"/>
        <v>#REF!</v>
      </c>
      <c r="H111" s="65" t="e">
        <f t="shared" si="8"/>
        <v>#REF!</v>
      </c>
      <c r="I111" s="65" t="e">
        <f xml:space="preserve"> IF(#REF!="", "",#REF!)</f>
        <v>#REF!</v>
      </c>
      <c r="J111" s="65" t="e">
        <f xml:space="preserve"> IF(#REF!="", "",#REF!)</f>
        <v>#REF!</v>
      </c>
      <c r="K111" s="65" t="e">
        <f xml:space="preserve"> IF(#REF!="", "",#REF!)</f>
        <v>#REF!</v>
      </c>
      <c r="L111" s="65" t="e">
        <f xml:space="preserve"> IF(#REF!="", "",#REF!)</f>
        <v>#REF!</v>
      </c>
      <c r="M111" s="66" t="e">
        <f xml:space="preserve"> IF(#REF!="", "",#REF!)</f>
        <v>#REF!</v>
      </c>
      <c r="N111" s="66" t="e">
        <f xml:space="preserve"> IF(#REF!="", "",#REF!)</f>
        <v>#REF!</v>
      </c>
      <c r="O111" s="66" t="e">
        <f xml:space="preserve"> IF(#REF!="", "",#REF!)</f>
        <v>#REF!</v>
      </c>
      <c r="P111" s="65" t="e">
        <f xml:space="preserve"> IF(#REF!="", "",#REF!)</f>
        <v>#REF!</v>
      </c>
      <c r="Q111" s="66" t="e">
        <f>IF(A111="","",#REF!)</f>
        <v>#REF!</v>
      </c>
      <c r="R111" s="65" t="e">
        <f xml:space="preserve"> IF(Q111="", "",#REF!)</f>
        <v>#REF!</v>
      </c>
      <c r="S111" s="65" t="e">
        <f xml:space="preserve"> IF(Q111="", "",#REF!)</f>
        <v>#REF!</v>
      </c>
      <c r="T111" s="65" t="e">
        <f xml:space="preserve"> IF(Q111="", "",#REF!)</f>
        <v>#REF!</v>
      </c>
      <c r="U111" s="65" t="e">
        <f xml:space="preserve"> IF(Q111="", "",#REF!)</f>
        <v>#REF!</v>
      </c>
      <c r="V111" s="65" t="e">
        <f xml:space="preserve"> IF(#REF!="", "",#REF!)</f>
        <v>#REF!</v>
      </c>
      <c r="W111" s="65" t="e">
        <f xml:space="preserve"> IF(#REF!="", "",#REF!)</f>
        <v>#REF!</v>
      </c>
      <c r="X111" s="66" t="e">
        <f>IF(Y111="", "", IF($L111="男", VLOOKUP(Y111, データ!$B$2:$C$101, 2, FALSE), IF($L111="女", VLOOKUP(Y111, データ!$F$2:$H$101, 2, FALSE), "")))</f>
        <v>#REF!</v>
      </c>
      <c r="Y111" s="65" t="e">
        <f>IF(A111="","", IF(#REF!="", "",#REF!))</f>
        <v>#REF!</v>
      </c>
      <c r="Z111" s="65" t="e">
        <f xml:space="preserve"> IF(#REF!="", "",#REF!)</f>
        <v>#REF!</v>
      </c>
      <c r="AA111" s="65" t="e">
        <f xml:space="preserve"> IF(#REF!="", "",#REF!)</f>
        <v>#REF!</v>
      </c>
      <c r="AB111" s="65" t="e">
        <f xml:space="preserve"> IF(#REF!="", "",#REF!)</f>
        <v>#REF!</v>
      </c>
      <c r="AC111" s="65" t="e">
        <f xml:space="preserve"> IF(#REF!="", "",#REF!)</f>
        <v>#REF!</v>
      </c>
      <c r="AD111" s="66" t="e">
        <f>IF(AE111="", "", IF($L111="男", VLOOKUP(AE111, データ!$B$2:$C$101, 2, FALSE), IF($L111="女", VLOOKUP(AE111, データ!$F$2:$H$101, 2, FALSE), "")))</f>
        <v>#REF!</v>
      </c>
      <c r="AE111" s="65" t="e">
        <f>IF(A111="","", IF(#REF!="", "",#REF!))</f>
        <v>#REF!</v>
      </c>
      <c r="AF111" s="65" t="e">
        <f xml:space="preserve"> IF(#REF!="", "",#REF!)</f>
        <v>#REF!</v>
      </c>
      <c r="AG111" s="65" t="e">
        <f xml:space="preserve"> IF(#REF!="", "",#REF!)</f>
        <v>#REF!</v>
      </c>
      <c r="AH111" s="65" t="e">
        <f xml:space="preserve"> IF(#REF!="", "",#REF!)</f>
        <v>#REF!</v>
      </c>
      <c r="AI111" s="65" t="e">
        <f xml:space="preserve"> IF(#REF!="", "",#REF!)</f>
        <v>#REF!</v>
      </c>
      <c r="AJ111" s="66" t="e">
        <f>IF(AK111="", "", IF($L111="男", VLOOKUP(AK111, データ!$B$2:$C$101, 2, FALSE), IF($L111="女", VLOOKUP(AK111, データ!$F$2:$H$101, 2, FALSE), "")))</f>
        <v>#REF!</v>
      </c>
      <c r="AK111" s="65" t="e">
        <f>IF(A111="","", IF(#REF!="", "",#REF!))</f>
        <v>#REF!</v>
      </c>
      <c r="AL111" s="65" t="e">
        <f xml:space="preserve"> IF(#REF!="", "",#REF!)</f>
        <v>#REF!</v>
      </c>
      <c r="AM111" s="65" t="e">
        <f xml:space="preserve"> IF(#REF!="", "",#REF!)</f>
        <v>#REF!</v>
      </c>
      <c r="AN111" s="65" t="e">
        <f xml:space="preserve"> IF(#REF!="", "",#REF!)</f>
        <v>#REF!</v>
      </c>
      <c r="AO111" s="65" t="e">
        <f xml:space="preserve"> IF(#REF!="", "",#REF!)</f>
        <v>#REF!</v>
      </c>
      <c r="AP111" s="66" t="e">
        <f>IF(AQ111="", "", IF($L111="男", VLOOKUP(AQ111, データ!$B$2:$C$101, 2, FALSE), IF($L111="女", VLOOKUP(AQ111, データ!$F$2:$H$101, 2, FALSE), "")))</f>
        <v>#REF!</v>
      </c>
      <c r="AQ111" s="65" t="e">
        <f>IF(A111="","", IF(#REF!="", "",#REF!))</f>
        <v>#REF!</v>
      </c>
      <c r="AR111" s="65" t="e">
        <f xml:space="preserve"> IF(#REF!="", "",#REF!)</f>
        <v>#REF!</v>
      </c>
      <c r="AS111" s="65" t="e">
        <f xml:space="preserve"> IF(#REF!="", "",#REF!)</f>
        <v>#REF!</v>
      </c>
      <c r="AT111" s="65" t="e">
        <f xml:space="preserve"> IF(#REF!="", "",#REF!)</f>
        <v>#REF!</v>
      </c>
      <c r="AU111" s="65" t="e">
        <f xml:space="preserve"> IF(#REF!="", "",#REF!)</f>
        <v>#REF!</v>
      </c>
      <c r="AV111" s="66" t="e">
        <f>IF(AW111="", "", IF($L111="男", VLOOKUP(AW111, データ!$B$2:$C$101, 2, FALSE), IF($L111="女", VLOOKUP(AW111, データ!$F$2:$H$101, 2, FALSE), "")))</f>
        <v>#REF!</v>
      </c>
      <c r="AW111" s="65" t="e">
        <f>IF(A111="","", IF(#REF!="", "",#REF!))</f>
        <v>#REF!</v>
      </c>
      <c r="AX111" s="65" t="e">
        <f xml:space="preserve"> IF(#REF!="", "",#REF!)</f>
        <v>#REF!</v>
      </c>
      <c r="AY111" s="65" t="e">
        <f xml:space="preserve"> IF(#REF!="", "",#REF!)</f>
        <v>#REF!</v>
      </c>
      <c r="AZ111" s="65" t="e">
        <f xml:space="preserve"> IF(#REF!="", "",#REF!)</f>
        <v>#REF!</v>
      </c>
      <c r="BA111" s="65" t="e">
        <f xml:space="preserve"> IF(#REF!="", "",#REF!)</f>
        <v>#REF!</v>
      </c>
      <c r="BB111" s="65" t="e">
        <f t="shared" si="9"/>
        <v>#REF!</v>
      </c>
    </row>
    <row r="112" spans="1:54">
      <c r="A112" s="66" t="e">
        <f>#REF!</f>
        <v>#REF!</v>
      </c>
      <c r="B112" s="66" t="e">
        <f xml:space="preserve"> IF(#REF!="", "",#REF!)</f>
        <v>#REF!</v>
      </c>
      <c r="C112" s="65" t="e">
        <f xml:space="preserve"> IF(#REF!="", "",#REF!)</f>
        <v>#REF!</v>
      </c>
      <c r="D112" s="65" t="e">
        <f xml:space="preserve"> IF(#REF!="", "",#REF!)</f>
        <v>#REF!</v>
      </c>
      <c r="E112" s="65" t="e">
        <f t="shared" si="5"/>
        <v>#REF!</v>
      </c>
      <c r="F112" s="65" t="e">
        <f t="shared" si="6"/>
        <v>#REF!</v>
      </c>
      <c r="G112" s="65" t="e">
        <f t="shared" si="7"/>
        <v>#REF!</v>
      </c>
      <c r="H112" s="65" t="e">
        <f t="shared" si="8"/>
        <v>#REF!</v>
      </c>
      <c r="I112" s="65" t="e">
        <f xml:space="preserve"> IF(#REF!="", "",#REF!)</f>
        <v>#REF!</v>
      </c>
      <c r="J112" s="65" t="e">
        <f xml:space="preserve"> IF(#REF!="", "",#REF!)</f>
        <v>#REF!</v>
      </c>
      <c r="K112" s="65" t="e">
        <f xml:space="preserve"> IF(#REF!="", "",#REF!)</f>
        <v>#REF!</v>
      </c>
      <c r="L112" s="65" t="e">
        <f xml:space="preserve"> IF(#REF!="", "",#REF!)</f>
        <v>#REF!</v>
      </c>
      <c r="M112" s="66" t="e">
        <f xml:space="preserve"> IF(#REF!="", "",#REF!)</f>
        <v>#REF!</v>
      </c>
      <c r="N112" s="66" t="e">
        <f xml:space="preserve"> IF(#REF!="", "",#REF!)</f>
        <v>#REF!</v>
      </c>
      <c r="O112" s="66" t="e">
        <f xml:space="preserve"> IF(#REF!="", "",#REF!)</f>
        <v>#REF!</v>
      </c>
      <c r="P112" s="65" t="e">
        <f xml:space="preserve"> IF(#REF!="", "",#REF!)</f>
        <v>#REF!</v>
      </c>
      <c r="Q112" s="66" t="e">
        <f>IF(A112="","",#REF!)</f>
        <v>#REF!</v>
      </c>
      <c r="R112" s="65" t="e">
        <f xml:space="preserve"> IF(Q112="", "",#REF!)</f>
        <v>#REF!</v>
      </c>
      <c r="S112" s="65" t="e">
        <f xml:space="preserve"> IF(Q112="", "",#REF!)</f>
        <v>#REF!</v>
      </c>
      <c r="T112" s="65" t="e">
        <f xml:space="preserve"> IF(Q112="", "",#REF!)</f>
        <v>#REF!</v>
      </c>
      <c r="U112" s="65" t="e">
        <f xml:space="preserve"> IF(Q112="", "",#REF!)</f>
        <v>#REF!</v>
      </c>
      <c r="V112" s="65" t="e">
        <f xml:space="preserve"> IF(#REF!="", "",#REF!)</f>
        <v>#REF!</v>
      </c>
      <c r="W112" s="65" t="e">
        <f xml:space="preserve"> IF(#REF!="", "",#REF!)</f>
        <v>#REF!</v>
      </c>
      <c r="X112" s="66" t="e">
        <f>IF(Y112="", "", IF($L112="男", VLOOKUP(Y112, データ!$B$2:$C$101, 2, FALSE), IF($L112="女", VLOOKUP(Y112, データ!$F$2:$H$101, 2, FALSE), "")))</f>
        <v>#REF!</v>
      </c>
      <c r="Y112" s="65" t="e">
        <f>IF(A112="","", IF(#REF!="", "",#REF!))</f>
        <v>#REF!</v>
      </c>
      <c r="Z112" s="65" t="e">
        <f xml:space="preserve"> IF(#REF!="", "",#REF!)</f>
        <v>#REF!</v>
      </c>
      <c r="AA112" s="65" t="e">
        <f xml:space="preserve"> IF(#REF!="", "",#REF!)</f>
        <v>#REF!</v>
      </c>
      <c r="AB112" s="65" t="e">
        <f xml:space="preserve"> IF(#REF!="", "",#REF!)</f>
        <v>#REF!</v>
      </c>
      <c r="AC112" s="65" t="e">
        <f xml:space="preserve"> IF(#REF!="", "",#REF!)</f>
        <v>#REF!</v>
      </c>
      <c r="AD112" s="66" t="e">
        <f>IF(AE112="", "", IF($L112="男", VLOOKUP(AE112, データ!$B$2:$C$101, 2, FALSE), IF($L112="女", VLOOKUP(AE112, データ!$F$2:$H$101, 2, FALSE), "")))</f>
        <v>#REF!</v>
      </c>
      <c r="AE112" s="65" t="e">
        <f>IF(A112="","", IF(#REF!="", "",#REF!))</f>
        <v>#REF!</v>
      </c>
      <c r="AF112" s="65" t="e">
        <f xml:space="preserve"> IF(#REF!="", "",#REF!)</f>
        <v>#REF!</v>
      </c>
      <c r="AG112" s="65" t="e">
        <f xml:space="preserve"> IF(#REF!="", "",#REF!)</f>
        <v>#REF!</v>
      </c>
      <c r="AH112" s="65" t="e">
        <f xml:space="preserve"> IF(#REF!="", "",#REF!)</f>
        <v>#REF!</v>
      </c>
      <c r="AI112" s="65" t="e">
        <f xml:space="preserve"> IF(#REF!="", "",#REF!)</f>
        <v>#REF!</v>
      </c>
      <c r="AJ112" s="66" t="e">
        <f>IF(AK112="", "", IF($L112="男", VLOOKUP(AK112, データ!$B$2:$C$101, 2, FALSE), IF($L112="女", VLOOKUP(AK112, データ!$F$2:$H$101, 2, FALSE), "")))</f>
        <v>#REF!</v>
      </c>
      <c r="AK112" s="65" t="e">
        <f>IF(A112="","", IF(#REF!="", "",#REF!))</f>
        <v>#REF!</v>
      </c>
      <c r="AL112" s="65" t="e">
        <f xml:space="preserve"> IF(#REF!="", "",#REF!)</f>
        <v>#REF!</v>
      </c>
      <c r="AM112" s="65" t="e">
        <f xml:space="preserve"> IF(#REF!="", "",#REF!)</f>
        <v>#REF!</v>
      </c>
      <c r="AN112" s="65" t="e">
        <f xml:space="preserve"> IF(#REF!="", "",#REF!)</f>
        <v>#REF!</v>
      </c>
      <c r="AO112" s="65" t="e">
        <f xml:space="preserve"> IF(#REF!="", "",#REF!)</f>
        <v>#REF!</v>
      </c>
      <c r="AP112" s="66" t="e">
        <f>IF(AQ112="", "", IF($L112="男", VLOOKUP(AQ112, データ!$B$2:$C$101, 2, FALSE), IF($L112="女", VLOOKUP(AQ112, データ!$F$2:$H$101, 2, FALSE), "")))</f>
        <v>#REF!</v>
      </c>
      <c r="AQ112" s="65" t="e">
        <f>IF(A112="","", IF(#REF!="", "",#REF!))</f>
        <v>#REF!</v>
      </c>
      <c r="AR112" s="65" t="e">
        <f xml:space="preserve"> IF(#REF!="", "",#REF!)</f>
        <v>#REF!</v>
      </c>
      <c r="AS112" s="65" t="e">
        <f xml:space="preserve"> IF(#REF!="", "",#REF!)</f>
        <v>#REF!</v>
      </c>
      <c r="AT112" s="65" t="e">
        <f xml:space="preserve"> IF(#REF!="", "",#REF!)</f>
        <v>#REF!</v>
      </c>
      <c r="AU112" s="65" t="e">
        <f xml:space="preserve"> IF(#REF!="", "",#REF!)</f>
        <v>#REF!</v>
      </c>
      <c r="AV112" s="66" t="e">
        <f>IF(AW112="", "", IF($L112="男", VLOOKUP(AW112, データ!$B$2:$C$101, 2, FALSE), IF($L112="女", VLOOKUP(AW112, データ!$F$2:$H$101, 2, FALSE), "")))</f>
        <v>#REF!</v>
      </c>
      <c r="AW112" s="65" t="e">
        <f>IF(A112="","", IF(#REF!="", "",#REF!))</f>
        <v>#REF!</v>
      </c>
      <c r="AX112" s="65" t="e">
        <f xml:space="preserve"> IF(#REF!="", "",#REF!)</f>
        <v>#REF!</v>
      </c>
      <c r="AY112" s="65" t="e">
        <f xml:space="preserve"> IF(#REF!="", "",#REF!)</f>
        <v>#REF!</v>
      </c>
      <c r="AZ112" s="65" t="e">
        <f xml:space="preserve"> IF(#REF!="", "",#REF!)</f>
        <v>#REF!</v>
      </c>
      <c r="BA112" s="65" t="e">
        <f xml:space="preserve"> IF(#REF!="", "",#REF!)</f>
        <v>#REF!</v>
      </c>
      <c r="BB112" s="65" t="e">
        <f t="shared" si="9"/>
        <v>#REF!</v>
      </c>
    </row>
    <row r="113" spans="1:54">
      <c r="A113" s="66" t="e">
        <f>#REF!</f>
        <v>#REF!</v>
      </c>
      <c r="B113" s="66" t="e">
        <f xml:space="preserve"> IF(#REF!="", "",#REF!)</f>
        <v>#REF!</v>
      </c>
      <c r="C113" s="65" t="e">
        <f xml:space="preserve"> IF(#REF!="", "",#REF!)</f>
        <v>#REF!</v>
      </c>
      <c r="D113" s="65" t="e">
        <f xml:space="preserve"> IF(#REF!="", "",#REF!)</f>
        <v>#REF!</v>
      </c>
      <c r="E113" s="65" t="e">
        <f t="shared" si="5"/>
        <v>#REF!</v>
      </c>
      <c r="F113" s="65" t="e">
        <f t="shared" si="6"/>
        <v>#REF!</v>
      </c>
      <c r="G113" s="65" t="e">
        <f t="shared" si="7"/>
        <v>#REF!</v>
      </c>
      <c r="H113" s="65" t="e">
        <f t="shared" si="8"/>
        <v>#REF!</v>
      </c>
      <c r="I113" s="65" t="e">
        <f xml:space="preserve"> IF(#REF!="", "",#REF!)</f>
        <v>#REF!</v>
      </c>
      <c r="J113" s="65" t="e">
        <f xml:space="preserve"> IF(#REF!="", "",#REF!)</f>
        <v>#REF!</v>
      </c>
      <c r="K113" s="65" t="e">
        <f xml:space="preserve"> IF(#REF!="", "",#REF!)</f>
        <v>#REF!</v>
      </c>
      <c r="L113" s="65" t="e">
        <f xml:space="preserve"> IF(#REF!="", "",#REF!)</f>
        <v>#REF!</v>
      </c>
      <c r="M113" s="66" t="e">
        <f xml:space="preserve"> IF(#REF!="", "",#REF!)</f>
        <v>#REF!</v>
      </c>
      <c r="N113" s="66" t="e">
        <f xml:space="preserve"> IF(#REF!="", "",#REF!)</f>
        <v>#REF!</v>
      </c>
      <c r="O113" s="66" t="e">
        <f xml:space="preserve"> IF(#REF!="", "",#REF!)</f>
        <v>#REF!</v>
      </c>
      <c r="P113" s="65" t="e">
        <f xml:space="preserve"> IF(#REF!="", "",#REF!)</f>
        <v>#REF!</v>
      </c>
      <c r="Q113" s="66" t="e">
        <f>IF(A113="","",#REF!)</f>
        <v>#REF!</v>
      </c>
      <c r="R113" s="65" t="e">
        <f xml:space="preserve"> IF(Q113="", "",#REF!)</f>
        <v>#REF!</v>
      </c>
      <c r="S113" s="65" t="e">
        <f xml:space="preserve"> IF(Q113="", "",#REF!)</f>
        <v>#REF!</v>
      </c>
      <c r="T113" s="65" t="e">
        <f xml:space="preserve"> IF(Q113="", "",#REF!)</f>
        <v>#REF!</v>
      </c>
      <c r="U113" s="65" t="e">
        <f xml:space="preserve"> IF(Q113="", "",#REF!)</f>
        <v>#REF!</v>
      </c>
      <c r="V113" s="65" t="e">
        <f xml:space="preserve"> IF(#REF!="", "",#REF!)</f>
        <v>#REF!</v>
      </c>
      <c r="W113" s="65" t="e">
        <f xml:space="preserve"> IF(#REF!="", "",#REF!)</f>
        <v>#REF!</v>
      </c>
      <c r="X113" s="66" t="e">
        <f>IF(Y113="", "", IF($L113="男", VLOOKUP(Y113, データ!$B$2:$C$101, 2, FALSE), IF($L113="女", VLOOKUP(Y113, データ!$F$2:$H$101, 2, FALSE), "")))</f>
        <v>#REF!</v>
      </c>
      <c r="Y113" s="65" t="e">
        <f>IF(A113="","", IF(#REF!="", "",#REF!))</f>
        <v>#REF!</v>
      </c>
      <c r="Z113" s="65" t="e">
        <f xml:space="preserve"> IF(#REF!="", "",#REF!)</f>
        <v>#REF!</v>
      </c>
      <c r="AA113" s="65" t="e">
        <f xml:space="preserve"> IF(#REF!="", "",#REF!)</f>
        <v>#REF!</v>
      </c>
      <c r="AB113" s="65" t="e">
        <f xml:space="preserve"> IF(#REF!="", "",#REF!)</f>
        <v>#REF!</v>
      </c>
      <c r="AC113" s="65" t="e">
        <f xml:space="preserve"> IF(#REF!="", "",#REF!)</f>
        <v>#REF!</v>
      </c>
      <c r="AD113" s="66" t="e">
        <f>IF(AE113="", "", IF($L113="男", VLOOKUP(AE113, データ!$B$2:$C$101, 2, FALSE), IF($L113="女", VLOOKUP(AE113, データ!$F$2:$H$101, 2, FALSE), "")))</f>
        <v>#REF!</v>
      </c>
      <c r="AE113" s="65" t="e">
        <f>IF(A113="","", IF(#REF!="", "",#REF!))</f>
        <v>#REF!</v>
      </c>
      <c r="AF113" s="65" t="e">
        <f xml:space="preserve"> IF(#REF!="", "",#REF!)</f>
        <v>#REF!</v>
      </c>
      <c r="AG113" s="65" t="e">
        <f xml:space="preserve"> IF(#REF!="", "",#REF!)</f>
        <v>#REF!</v>
      </c>
      <c r="AH113" s="65" t="e">
        <f xml:space="preserve"> IF(#REF!="", "",#REF!)</f>
        <v>#REF!</v>
      </c>
      <c r="AI113" s="65" t="e">
        <f xml:space="preserve"> IF(#REF!="", "",#REF!)</f>
        <v>#REF!</v>
      </c>
      <c r="AJ113" s="66" t="e">
        <f>IF(AK113="", "", IF($L113="男", VLOOKUP(AK113, データ!$B$2:$C$101, 2, FALSE), IF($L113="女", VLOOKUP(AK113, データ!$F$2:$H$101, 2, FALSE), "")))</f>
        <v>#REF!</v>
      </c>
      <c r="AK113" s="65" t="e">
        <f>IF(A113="","", IF(#REF!="", "",#REF!))</f>
        <v>#REF!</v>
      </c>
      <c r="AL113" s="65" t="e">
        <f xml:space="preserve"> IF(#REF!="", "",#REF!)</f>
        <v>#REF!</v>
      </c>
      <c r="AM113" s="65" t="e">
        <f xml:space="preserve"> IF(#REF!="", "",#REF!)</f>
        <v>#REF!</v>
      </c>
      <c r="AN113" s="65" t="e">
        <f xml:space="preserve"> IF(#REF!="", "",#REF!)</f>
        <v>#REF!</v>
      </c>
      <c r="AO113" s="65" t="e">
        <f xml:space="preserve"> IF(#REF!="", "",#REF!)</f>
        <v>#REF!</v>
      </c>
      <c r="AP113" s="66" t="e">
        <f>IF(AQ113="", "", IF($L113="男", VLOOKUP(AQ113, データ!$B$2:$C$101, 2, FALSE), IF($L113="女", VLOOKUP(AQ113, データ!$F$2:$H$101, 2, FALSE), "")))</f>
        <v>#REF!</v>
      </c>
      <c r="AQ113" s="65" t="e">
        <f>IF(A113="","", IF(#REF!="", "",#REF!))</f>
        <v>#REF!</v>
      </c>
      <c r="AR113" s="65" t="e">
        <f xml:space="preserve"> IF(#REF!="", "",#REF!)</f>
        <v>#REF!</v>
      </c>
      <c r="AS113" s="65" t="e">
        <f xml:space="preserve"> IF(#REF!="", "",#REF!)</f>
        <v>#REF!</v>
      </c>
      <c r="AT113" s="65" t="e">
        <f xml:space="preserve"> IF(#REF!="", "",#REF!)</f>
        <v>#REF!</v>
      </c>
      <c r="AU113" s="65" t="e">
        <f xml:space="preserve"> IF(#REF!="", "",#REF!)</f>
        <v>#REF!</v>
      </c>
      <c r="AV113" s="66" t="e">
        <f>IF(AW113="", "", IF($L113="男", VLOOKUP(AW113, データ!$B$2:$C$101, 2, FALSE), IF($L113="女", VLOOKUP(AW113, データ!$F$2:$H$101, 2, FALSE), "")))</f>
        <v>#REF!</v>
      </c>
      <c r="AW113" s="65" t="e">
        <f>IF(A113="","", IF(#REF!="", "",#REF!))</f>
        <v>#REF!</v>
      </c>
      <c r="AX113" s="65" t="e">
        <f xml:space="preserve"> IF(#REF!="", "",#REF!)</f>
        <v>#REF!</v>
      </c>
      <c r="AY113" s="65" t="e">
        <f xml:space="preserve"> IF(#REF!="", "",#REF!)</f>
        <v>#REF!</v>
      </c>
      <c r="AZ113" s="65" t="e">
        <f xml:space="preserve"> IF(#REF!="", "",#REF!)</f>
        <v>#REF!</v>
      </c>
      <c r="BA113" s="65" t="e">
        <f xml:space="preserve"> IF(#REF!="", "",#REF!)</f>
        <v>#REF!</v>
      </c>
      <c r="BB113" s="65" t="e">
        <f t="shared" si="9"/>
        <v>#REF!</v>
      </c>
    </row>
    <row r="114" spans="1:54">
      <c r="A114" s="66" t="e">
        <f>#REF!</f>
        <v>#REF!</v>
      </c>
      <c r="B114" s="66" t="e">
        <f xml:space="preserve"> IF(#REF!="", "",#REF!)</f>
        <v>#REF!</v>
      </c>
      <c r="C114" s="65" t="e">
        <f xml:space="preserve"> IF(#REF!="", "",#REF!)</f>
        <v>#REF!</v>
      </c>
      <c r="D114" s="65" t="e">
        <f xml:space="preserve"> IF(#REF!="", "",#REF!)</f>
        <v>#REF!</v>
      </c>
      <c r="E114" s="65" t="e">
        <f t="shared" si="5"/>
        <v>#REF!</v>
      </c>
      <c r="F114" s="65" t="e">
        <f t="shared" si="6"/>
        <v>#REF!</v>
      </c>
      <c r="G114" s="65" t="e">
        <f t="shared" si="7"/>
        <v>#REF!</v>
      </c>
      <c r="H114" s="65" t="e">
        <f t="shared" si="8"/>
        <v>#REF!</v>
      </c>
      <c r="I114" s="65" t="e">
        <f xml:space="preserve"> IF(#REF!="", "",#REF!)</f>
        <v>#REF!</v>
      </c>
      <c r="J114" s="65" t="e">
        <f xml:space="preserve"> IF(#REF!="", "",#REF!)</f>
        <v>#REF!</v>
      </c>
      <c r="K114" s="65" t="e">
        <f xml:space="preserve"> IF(#REF!="", "",#REF!)</f>
        <v>#REF!</v>
      </c>
      <c r="L114" s="65" t="e">
        <f xml:space="preserve"> IF(#REF!="", "",#REF!)</f>
        <v>#REF!</v>
      </c>
      <c r="M114" s="66" t="e">
        <f xml:space="preserve"> IF(#REF!="", "",#REF!)</f>
        <v>#REF!</v>
      </c>
      <c r="N114" s="66" t="e">
        <f xml:space="preserve"> IF(#REF!="", "",#REF!)</f>
        <v>#REF!</v>
      </c>
      <c r="O114" s="66" t="e">
        <f xml:space="preserve"> IF(#REF!="", "",#REF!)</f>
        <v>#REF!</v>
      </c>
      <c r="P114" s="65" t="e">
        <f xml:space="preserve"> IF(#REF!="", "",#REF!)</f>
        <v>#REF!</v>
      </c>
      <c r="Q114" s="66" t="e">
        <f>IF(A114="","",#REF!)</f>
        <v>#REF!</v>
      </c>
      <c r="R114" s="65" t="e">
        <f xml:space="preserve"> IF(Q114="", "",#REF!)</f>
        <v>#REF!</v>
      </c>
      <c r="S114" s="65" t="e">
        <f xml:space="preserve"> IF(Q114="", "",#REF!)</f>
        <v>#REF!</v>
      </c>
      <c r="T114" s="65" t="e">
        <f xml:space="preserve"> IF(Q114="", "",#REF!)</f>
        <v>#REF!</v>
      </c>
      <c r="U114" s="65" t="e">
        <f xml:space="preserve"> IF(Q114="", "",#REF!)</f>
        <v>#REF!</v>
      </c>
      <c r="V114" s="65" t="e">
        <f xml:space="preserve"> IF(#REF!="", "",#REF!)</f>
        <v>#REF!</v>
      </c>
      <c r="W114" s="65" t="e">
        <f xml:space="preserve"> IF(#REF!="", "",#REF!)</f>
        <v>#REF!</v>
      </c>
      <c r="X114" s="66" t="e">
        <f>IF(Y114="", "", IF($L114="男", VLOOKUP(Y114, データ!$B$2:$C$101, 2, FALSE), IF($L114="女", VLOOKUP(Y114, データ!$F$2:$H$101, 2, FALSE), "")))</f>
        <v>#REF!</v>
      </c>
      <c r="Y114" s="65" t="e">
        <f>IF(A114="","", IF(#REF!="", "",#REF!))</f>
        <v>#REF!</v>
      </c>
      <c r="Z114" s="65" t="e">
        <f xml:space="preserve"> IF(#REF!="", "",#REF!)</f>
        <v>#REF!</v>
      </c>
      <c r="AA114" s="65" t="e">
        <f xml:space="preserve"> IF(#REF!="", "",#REF!)</f>
        <v>#REF!</v>
      </c>
      <c r="AB114" s="65" t="e">
        <f xml:space="preserve"> IF(#REF!="", "",#REF!)</f>
        <v>#REF!</v>
      </c>
      <c r="AC114" s="65" t="e">
        <f xml:space="preserve"> IF(#REF!="", "",#REF!)</f>
        <v>#REF!</v>
      </c>
      <c r="AD114" s="66" t="e">
        <f>IF(AE114="", "", IF($L114="男", VLOOKUP(AE114, データ!$B$2:$C$101, 2, FALSE), IF($L114="女", VLOOKUP(AE114, データ!$F$2:$H$101, 2, FALSE), "")))</f>
        <v>#REF!</v>
      </c>
      <c r="AE114" s="65" t="e">
        <f>IF(A114="","", IF(#REF!="", "",#REF!))</f>
        <v>#REF!</v>
      </c>
      <c r="AF114" s="65" t="e">
        <f xml:space="preserve"> IF(#REF!="", "",#REF!)</f>
        <v>#REF!</v>
      </c>
      <c r="AG114" s="65" t="e">
        <f xml:space="preserve"> IF(#REF!="", "",#REF!)</f>
        <v>#REF!</v>
      </c>
      <c r="AH114" s="65" t="e">
        <f xml:space="preserve"> IF(#REF!="", "",#REF!)</f>
        <v>#REF!</v>
      </c>
      <c r="AI114" s="65" t="e">
        <f xml:space="preserve"> IF(#REF!="", "",#REF!)</f>
        <v>#REF!</v>
      </c>
      <c r="AJ114" s="66" t="e">
        <f>IF(AK114="", "", IF($L114="男", VLOOKUP(AK114, データ!$B$2:$C$101, 2, FALSE), IF($L114="女", VLOOKUP(AK114, データ!$F$2:$H$101, 2, FALSE), "")))</f>
        <v>#REF!</v>
      </c>
      <c r="AK114" s="65" t="e">
        <f>IF(A114="","", IF(#REF!="", "",#REF!))</f>
        <v>#REF!</v>
      </c>
      <c r="AL114" s="65" t="e">
        <f xml:space="preserve"> IF(#REF!="", "",#REF!)</f>
        <v>#REF!</v>
      </c>
      <c r="AM114" s="65" t="e">
        <f xml:space="preserve"> IF(#REF!="", "",#REF!)</f>
        <v>#REF!</v>
      </c>
      <c r="AN114" s="65" t="e">
        <f xml:space="preserve"> IF(#REF!="", "",#REF!)</f>
        <v>#REF!</v>
      </c>
      <c r="AO114" s="65" t="e">
        <f xml:space="preserve"> IF(#REF!="", "",#REF!)</f>
        <v>#REF!</v>
      </c>
      <c r="AP114" s="66" t="e">
        <f>IF(AQ114="", "", IF($L114="男", VLOOKUP(AQ114, データ!$B$2:$C$101, 2, FALSE), IF($L114="女", VLOOKUP(AQ114, データ!$F$2:$H$101, 2, FALSE), "")))</f>
        <v>#REF!</v>
      </c>
      <c r="AQ114" s="65" t="e">
        <f>IF(A114="","", IF(#REF!="", "",#REF!))</f>
        <v>#REF!</v>
      </c>
      <c r="AR114" s="65" t="e">
        <f xml:space="preserve"> IF(#REF!="", "",#REF!)</f>
        <v>#REF!</v>
      </c>
      <c r="AS114" s="65" t="e">
        <f xml:space="preserve"> IF(#REF!="", "",#REF!)</f>
        <v>#REF!</v>
      </c>
      <c r="AT114" s="65" t="e">
        <f xml:space="preserve"> IF(#REF!="", "",#REF!)</f>
        <v>#REF!</v>
      </c>
      <c r="AU114" s="65" t="e">
        <f xml:space="preserve"> IF(#REF!="", "",#REF!)</f>
        <v>#REF!</v>
      </c>
      <c r="AV114" s="66" t="e">
        <f>IF(AW114="", "", IF($L114="男", VLOOKUP(AW114, データ!$B$2:$C$101, 2, FALSE), IF($L114="女", VLOOKUP(AW114, データ!$F$2:$H$101, 2, FALSE), "")))</f>
        <v>#REF!</v>
      </c>
      <c r="AW114" s="65" t="e">
        <f>IF(A114="","", IF(#REF!="", "",#REF!))</f>
        <v>#REF!</v>
      </c>
      <c r="AX114" s="65" t="e">
        <f xml:space="preserve"> IF(#REF!="", "",#REF!)</f>
        <v>#REF!</v>
      </c>
      <c r="AY114" s="65" t="e">
        <f xml:space="preserve"> IF(#REF!="", "",#REF!)</f>
        <v>#REF!</v>
      </c>
      <c r="AZ114" s="65" t="e">
        <f xml:space="preserve"> IF(#REF!="", "",#REF!)</f>
        <v>#REF!</v>
      </c>
      <c r="BA114" s="65" t="e">
        <f xml:space="preserve"> IF(#REF!="", "",#REF!)</f>
        <v>#REF!</v>
      </c>
      <c r="BB114" s="65" t="e">
        <f t="shared" si="9"/>
        <v>#REF!</v>
      </c>
    </row>
    <row r="115" spans="1:54">
      <c r="A115" s="66" t="e">
        <f>#REF!</f>
        <v>#REF!</v>
      </c>
      <c r="B115" s="66" t="e">
        <f xml:space="preserve"> IF(#REF!="", "",#REF!)</f>
        <v>#REF!</v>
      </c>
      <c r="C115" s="65" t="e">
        <f xml:space="preserve"> IF(#REF!="", "",#REF!)</f>
        <v>#REF!</v>
      </c>
      <c r="D115" s="65" t="e">
        <f xml:space="preserve"> IF(#REF!="", "",#REF!)</f>
        <v>#REF!</v>
      </c>
      <c r="E115" s="65" t="e">
        <f t="shared" si="5"/>
        <v>#REF!</v>
      </c>
      <c r="F115" s="65" t="e">
        <f t="shared" si="6"/>
        <v>#REF!</v>
      </c>
      <c r="G115" s="65" t="e">
        <f t="shared" si="7"/>
        <v>#REF!</v>
      </c>
      <c r="H115" s="65" t="e">
        <f t="shared" si="8"/>
        <v>#REF!</v>
      </c>
      <c r="I115" s="65" t="e">
        <f xml:space="preserve"> IF(#REF!="", "",#REF!)</f>
        <v>#REF!</v>
      </c>
      <c r="J115" s="65" t="e">
        <f xml:space="preserve"> IF(#REF!="", "",#REF!)</f>
        <v>#REF!</v>
      </c>
      <c r="K115" s="65" t="e">
        <f xml:space="preserve"> IF(#REF!="", "",#REF!)</f>
        <v>#REF!</v>
      </c>
      <c r="L115" s="65" t="e">
        <f xml:space="preserve"> IF(#REF!="", "",#REF!)</f>
        <v>#REF!</v>
      </c>
      <c r="M115" s="66" t="e">
        <f xml:space="preserve"> IF(#REF!="", "",#REF!)</f>
        <v>#REF!</v>
      </c>
      <c r="N115" s="66" t="e">
        <f xml:space="preserve"> IF(#REF!="", "",#REF!)</f>
        <v>#REF!</v>
      </c>
      <c r="O115" s="66" t="e">
        <f xml:space="preserve"> IF(#REF!="", "",#REF!)</f>
        <v>#REF!</v>
      </c>
      <c r="P115" s="65" t="e">
        <f xml:space="preserve"> IF(#REF!="", "",#REF!)</f>
        <v>#REF!</v>
      </c>
      <c r="Q115" s="66" t="e">
        <f>IF(A115="","",#REF!)</f>
        <v>#REF!</v>
      </c>
      <c r="R115" s="65" t="e">
        <f xml:space="preserve"> IF(Q115="", "",#REF!)</f>
        <v>#REF!</v>
      </c>
      <c r="S115" s="65" t="e">
        <f xml:space="preserve"> IF(Q115="", "",#REF!)</f>
        <v>#REF!</v>
      </c>
      <c r="T115" s="65" t="e">
        <f xml:space="preserve"> IF(Q115="", "",#REF!)</f>
        <v>#REF!</v>
      </c>
      <c r="U115" s="65" t="e">
        <f xml:space="preserve"> IF(Q115="", "",#REF!)</f>
        <v>#REF!</v>
      </c>
      <c r="V115" s="65" t="e">
        <f xml:space="preserve"> IF(#REF!="", "",#REF!)</f>
        <v>#REF!</v>
      </c>
      <c r="W115" s="65" t="e">
        <f xml:space="preserve"> IF(#REF!="", "",#REF!)</f>
        <v>#REF!</v>
      </c>
      <c r="X115" s="66" t="e">
        <f>IF(Y115="", "", IF($L115="男", VLOOKUP(Y115, データ!$B$2:$C$101, 2, FALSE), IF($L115="女", VLOOKUP(Y115, データ!$F$2:$H$101, 2, FALSE), "")))</f>
        <v>#REF!</v>
      </c>
      <c r="Y115" s="65" t="e">
        <f>IF(A115="","", IF(#REF!="", "",#REF!))</f>
        <v>#REF!</v>
      </c>
      <c r="Z115" s="65" t="e">
        <f xml:space="preserve"> IF(#REF!="", "",#REF!)</f>
        <v>#REF!</v>
      </c>
      <c r="AA115" s="65" t="e">
        <f xml:space="preserve"> IF(#REF!="", "",#REF!)</f>
        <v>#REF!</v>
      </c>
      <c r="AB115" s="65" t="e">
        <f xml:space="preserve"> IF(#REF!="", "",#REF!)</f>
        <v>#REF!</v>
      </c>
      <c r="AC115" s="65" t="e">
        <f xml:space="preserve"> IF(#REF!="", "",#REF!)</f>
        <v>#REF!</v>
      </c>
      <c r="AD115" s="66" t="e">
        <f>IF(AE115="", "", IF($L115="男", VLOOKUP(AE115, データ!$B$2:$C$101, 2, FALSE), IF($L115="女", VLOOKUP(AE115, データ!$F$2:$H$101, 2, FALSE), "")))</f>
        <v>#REF!</v>
      </c>
      <c r="AE115" s="65" t="e">
        <f>IF(A115="","", IF(#REF!="", "",#REF!))</f>
        <v>#REF!</v>
      </c>
      <c r="AF115" s="65" t="e">
        <f xml:space="preserve"> IF(#REF!="", "",#REF!)</f>
        <v>#REF!</v>
      </c>
      <c r="AG115" s="65" t="e">
        <f xml:space="preserve"> IF(#REF!="", "",#REF!)</f>
        <v>#REF!</v>
      </c>
      <c r="AH115" s="65" t="e">
        <f xml:space="preserve"> IF(#REF!="", "",#REF!)</f>
        <v>#REF!</v>
      </c>
      <c r="AI115" s="65" t="e">
        <f xml:space="preserve"> IF(#REF!="", "",#REF!)</f>
        <v>#REF!</v>
      </c>
      <c r="AJ115" s="66" t="e">
        <f>IF(AK115="", "", IF($L115="男", VLOOKUP(AK115, データ!$B$2:$C$101, 2, FALSE), IF($L115="女", VLOOKUP(AK115, データ!$F$2:$H$101, 2, FALSE), "")))</f>
        <v>#REF!</v>
      </c>
      <c r="AK115" s="65" t="e">
        <f>IF(A115="","", IF(#REF!="", "",#REF!))</f>
        <v>#REF!</v>
      </c>
      <c r="AL115" s="65" t="e">
        <f xml:space="preserve"> IF(#REF!="", "",#REF!)</f>
        <v>#REF!</v>
      </c>
      <c r="AM115" s="65" t="e">
        <f xml:space="preserve"> IF(#REF!="", "",#REF!)</f>
        <v>#REF!</v>
      </c>
      <c r="AN115" s="65" t="e">
        <f xml:space="preserve"> IF(#REF!="", "",#REF!)</f>
        <v>#REF!</v>
      </c>
      <c r="AO115" s="65" t="e">
        <f xml:space="preserve"> IF(#REF!="", "",#REF!)</f>
        <v>#REF!</v>
      </c>
      <c r="AP115" s="66" t="e">
        <f>IF(AQ115="", "", IF($L115="男", VLOOKUP(AQ115, データ!$B$2:$C$101, 2, FALSE), IF($L115="女", VLOOKUP(AQ115, データ!$F$2:$H$101, 2, FALSE), "")))</f>
        <v>#REF!</v>
      </c>
      <c r="AQ115" s="65" t="e">
        <f>IF(A115="","", IF(#REF!="", "",#REF!))</f>
        <v>#REF!</v>
      </c>
      <c r="AR115" s="65" t="e">
        <f xml:space="preserve"> IF(#REF!="", "",#REF!)</f>
        <v>#REF!</v>
      </c>
      <c r="AS115" s="65" t="e">
        <f xml:space="preserve"> IF(#REF!="", "",#REF!)</f>
        <v>#REF!</v>
      </c>
      <c r="AT115" s="65" t="e">
        <f xml:space="preserve"> IF(#REF!="", "",#REF!)</f>
        <v>#REF!</v>
      </c>
      <c r="AU115" s="65" t="e">
        <f xml:space="preserve"> IF(#REF!="", "",#REF!)</f>
        <v>#REF!</v>
      </c>
      <c r="AV115" s="66" t="e">
        <f>IF(AW115="", "", IF($L115="男", VLOOKUP(AW115, データ!$B$2:$C$101, 2, FALSE), IF($L115="女", VLOOKUP(AW115, データ!$F$2:$H$101, 2, FALSE), "")))</f>
        <v>#REF!</v>
      </c>
      <c r="AW115" s="65" t="e">
        <f>IF(A115="","", IF(#REF!="", "",#REF!))</f>
        <v>#REF!</v>
      </c>
      <c r="AX115" s="65" t="e">
        <f xml:space="preserve"> IF(#REF!="", "",#REF!)</f>
        <v>#REF!</v>
      </c>
      <c r="AY115" s="65" t="e">
        <f xml:space="preserve"> IF(#REF!="", "",#REF!)</f>
        <v>#REF!</v>
      </c>
      <c r="AZ115" s="65" t="e">
        <f xml:space="preserve"> IF(#REF!="", "",#REF!)</f>
        <v>#REF!</v>
      </c>
      <c r="BA115" s="65" t="e">
        <f xml:space="preserve"> IF(#REF!="", "",#REF!)</f>
        <v>#REF!</v>
      </c>
      <c r="BB115" s="65" t="e">
        <f t="shared" si="9"/>
        <v>#REF!</v>
      </c>
    </row>
    <row r="116" spans="1:54">
      <c r="A116" s="66" t="e">
        <f>#REF!</f>
        <v>#REF!</v>
      </c>
      <c r="B116" s="66" t="e">
        <f xml:space="preserve"> IF(#REF!="", "",#REF!)</f>
        <v>#REF!</v>
      </c>
      <c r="C116" s="65" t="e">
        <f xml:space="preserve"> IF(#REF!="", "",#REF!)</f>
        <v>#REF!</v>
      </c>
      <c r="D116" s="65" t="e">
        <f xml:space="preserve"> IF(#REF!="", "",#REF!)</f>
        <v>#REF!</v>
      </c>
      <c r="E116" s="65" t="e">
        <f t="shared" si="5"/>
        <v>#REF!</v>
      </c>
      <c r="F116" s="65" t="e">
        <f t="shared" si="6"/>
        <v>#REF!</v>
      </c>
      <c r="G116" s="65" t="e">
        <f t="shared" si="7"/>
        <v>#REF!</v>
      </c>
      <c r="H116" s="65" t="e">
        <f t="shared" si="8"/>
        <v>#REF!</v>
      </c>
      <c r="I116" s="65" t="e">
        <f xml:space="preserve"> IF(#REF!="", "",#REF!)</f>
        <v>#REF!</v>
      </c>
      <c r="J116" s="65" t="e">
        <f xml:space="preserve"> IF(#REF!="", "",#REF!)</f>
        <v>#REF!</v>
      </c>
      <c r="K116" s="65" t="e">
        <f xml:space="preserve"> IF(#REF!="", "",#REF!)</f>
        <v>#REF!</v>
      </c>
      <c r="L116" s="65" t="e">
        <f xml:space="preserve"> IF(#REF!="", "",#REF!)</f>
        <v>#REF!</v>
      </c>
      <c r="M116" s="66" t="e">
        <f xml:space="preserve"> IF(#REF!="", "",#REF!)</f>
        <v>#REF!</v>
      </c>
      <c r="N116" s="66" t="e">
        <f xml:space="preserve"> IF(#REF!="", "",#REF!)</f>
        <v>#REF!</v>
      </c>
      <c r="O116" s="66" t="e">
        <f xml:space="preserve"> IF(#REF!="", "",#REF!)</f>
        <v>#REF!</v>
      </c>
      <c r="P116" s="65" t="e">
        <f xml:space="preserve"> IF(#REF!="", "",#REF!)</f>
        <v>#REF!</v>
      </c>
      <c r="Q116" s="66" t="e">
        <f>IF(A116="","",#REF!)</f>
        <v>#REF!</v>
      </c>
      <c r="R116" s="65" t="e">
        <f xml:space="preserve"> IF(Q116="", "",#REF!)</f>
        <v>#REF!</v>
      </c>
      <c r="S116" s="65" t="e">
        <f xml:space="preserve"> IF(Q116="", "",#REF!)</f>
        <v>#REF!</v>
      </c>
      <c r="T116" s="65" t="e">
        <f xml:space="preserve"> IF(Q116="", "",#REF!)</f>
        <v>#REF!</v>
      </c>
      <c r="U116" s="65" t="e">
        <f xml:space="preserve"> IF(Q116="", "",#REF!)</f>
        <v>#REF!</v>
      </c>
      <c r="V116" s="65" t="e">
        <f xml:space="preserve"> IF(#REF!="", "",#REF!)</f>
        <v>#REF!</v>
      </c>
      <c r="W116" s="65" t="e">
        <f xml:space="preserve"> IF(#REF!="", "",#REF!)</f>
        <v>#REF!</v>
      </c>
      <c r="X116" s="66" t="e">
        <f>IF(Y116="", "", IF($L116="男", VLOOKUP(Y116, データ!$B$2:$C$101, 2, FALSE), IF($L116="女", VLOOKUP(Y116, データ!$F$2:$H$101, 2, FALSE), "")))</f>
        <v>#REF!</v>
      </c>
      <c r="Y116" s="65" t="e">
        <f>IF(A116="","", IF(#REF!="", "",#REF!))</f>
        <v>#REF!</v>
      </c>
      <c r="Z116" s="65" t="e">
        <f xml:space="preserve"> IF(#REF!="", "",#REF!)</f>
        <v>#REF!</v>
      </c>
      <c r="AA116" s="65" t="e">
        <f xml:space="preserve"> IF(#REF!="", "",#REF!)</f>
        <v>#REF!</v>
      </c>
      <c r="AB116" s="65" t="e">
        <f xml:space="preserve"> IF(#REF!="", "",#REF!)</f>
        <v>#REF!</v>
      </c>
      <c r="AC116" s="65" t="e">
        <f xml:space="preserve"> IF(#REF!="", "",#REF!)</f>
        <v>#REF!</v>
      </c>
      <c r="AD116" s="66" t="e">
        <f>IF(AE116="", "", IF($L116="男", VLOOKUP(AE116, データ!$B$2:$C$101, 2, FALSE), IF($L116="女", VLOOKUP(AE116, データ!$F$2:$H$101, 2, FALSE), "")))</f>
        <v>#REF!</v>
      </c>
      <c r="AE116" s="65" t="e">
        <f>IF(A116="","", IF(#REF!="", "",#REF!))</f>
        <v>#REF!</v>
      </c>
      <c r="AF116" s="65" t="e">
        <f xml:space="preserve"> IF(#REF!="", "",#REF!)</f>
        <v>#REF!</v>
      </c>
      <c r="AG116" s="65" t="e">
        <f xml:space="preserve"> IF(#REF!="", "",#REF!)</f>
        <v>#REF!</v>
      </c>
      <c r="AH116" s="65" t="e">
        <f xml:space="preserve"> IF(#REF!="", "",#REF!)</f>
        <v>#REF!</v>
      </c>
      <c r="AI116" s="65" t="e">
        <f xml:space="preserve"> IF(#REF!="", "",#REF!)</f>
        <v>#REF!</v>
      </c>
      <c r="AJ116" s="66" t="e">
        <f>IF(AK116="", "", IF($L116="男", VLOOKUP(AK116, データ!$B$2:$C$101, 2, FALSE), IF($L116="女", VLOOKUP(AK116, データ!$F$2:$H$101, 2, FALSE), "")))</f>
        <v>#REF!</v>
      </c>
      <c r="AK116" s="65" t="e">
        <f>IF(A116="","", IF(#REF!="", "",#REF!))</f>
        <v>#REF!</v>
      </c>
      <c r="AL116" s="65" t="e">
        <f xml:space="preserve"> IF(#REF!="", "",#REF!)</f>
        <v>#REF!</v>
      </c>
      <c r="AM116" s="65" t="e">
        <f xml:space="preserve"> IF(#REF!="", "",#REF!)</f>
        <v>#REF!</v>
      </c>
      <c r="AN116" s="65" t="e">
        <f xml:space="preserve"> IF(#REF!="", "",#REF!)</f>
        <v>#REF!</v>
      </c>
      <c r="AO116" s="65" t="e">
        <f xml:space="preserve"> IF(#REF!="", "",#REF!)</f>
        <v>#REF!</v>
      </c>
      <c r="AP116" s="66" t="e">
        <f>IF(AQ116="", "", IF($L116="男", VLOOKUP(AQ116, データ!$B$2:$C$101, 2, FALSE), IF($L116="女", VLOOKUP(AQ116, データ!$F$2:$H$101, 2, FALSE), "")))</f>
        <v>#REF!</v>
      </c>
      <c r="AQ116" s="65" t="e">
        <f>IF(A116="","", IF(#REF!="", "",#REF!))</f>
        <v>#REF!</v>
      </c>
      <c r="AR116" s="65" t="e">
        <f xml:space="preserve"> IF(#REF!="", "",#REF!)</f>
        <v>#REF!</v>
      </c>
      <c r="AS116" s="65" t="e">
        <f xml:space="preserve"> IF(#REF!="", "",#REF!)</f>
        <v>#REF!</v>
      </c>
      <c r="AT116" s="65" t="e">
        <f xml:space="preserve"> IF(#REF!="", "",#REF!)</f>
        <v>#REF!</v>
      </c>
      <c r="AU116" s="65" t="e">
        <f xml:space="preserve"> IF(#REF!="", "",#REF!)</f>
        <v>#REF!</v>
      </c>
      <c r="AV116" s="66" t="e">
        <f>IF(AW116="", "", IF($L116="男", VLOOKUP(AW116, データ!$B$2:$C$101, 2, FALSE), IF($L116="女", VLOOKUP(AW116, データ!$F$2:$H$101, 2, FALSE), "")))</f>
        <v>#REF!</v>
      </c>
      <c r="AW116" s="65" t="e">
        <f>IF(A116="","", IF(#REF!="", "",#REF!))</f>
        <v>#REF!</v>
      </c>
      <c r="AX116" s="65" t="e">
        <f xml:space="preserve"> IF(#REF!="", "",#REF!)</f>
        <v>#REF!</v>
      </c>
      <c r="AY116" s="65" t="e">
        <f xml:space="preserve"> IF(#REF!="", "",#REF!)</f>
        <v>#REF!</v>
      </c>
      <c r="AZ116" s="65" t="e">
        <f xml:space="preserve"> IF(#REF!="", "",#REF!)</f>
        <v>#REF!</v>
      </c>
      <c r="BA116" s="65" t="e">
        <f xml:space="preserve"> IF(#REF!="", "",#REF!)</f>
        <v>#REF!</v>
      </c>
      <c r="BB116" s="65" t="e">
        <f t="shared" si="9"/>
        <v>#REF!</v>
      </c>
    </row>
    <row r="117" spans="1:54">
      <c r="A117" s="66" t="e">
        <f>#REF!</f>
        <v>#REF!</v>
      </c>
      <c r="B117" s="66" t="e">
        <f xml:space="preserve"> IF(#REF!="", "",#REF!)</f>
        <v>#REF!</v>
      </c>
      <c r="C117" s="65" t="e">
        <f xml:space="preserve"> IF(#REF!="", "",#REF!)</f>
        <v>#REF!</v>
      </c>
      <c r="D117" s="65" t="e">
        <f xml:space="preserve"> IF(#REF!="", "",#REF!)</f>
        <v>#REF!</v>
      </c>
      <c r="E117" s="65" t="e">
        <f t="shared" si="5"/>
        <v>#REF!</v>
      </c>
      <c r="F117" s="65" t="e">
        <f t="shared" si="6"/>
        <v>#REF!</v>
      </c>
      <c r="G117" s="65" t="e">
        <f t="shared" si="7"/>
        <v>#REF!</v>
      </c>
      <c r="H117" s="65" t="e">
        <f t="shared" si="8"/>
        <v>#REF!</v>
      </c>
      <c r="I117" s="65" t="e">
        <f xml:space="preserve"> IF(#REF!="", "",#REF!)</f>
        <v>#REF!</v>
      </c>
      <c r="J117" s="65" t="e">
        <f xml:space="preserve"> IF(#REF!="", "",#REF!)</f>
        <v>#REF!</v>
      </c>
      <c r="K117" s="65" t="e">
        <f xml:space="preserve"> IF(#REF!="", "",#REF!)</f>
        <v>#REF!</v>
      </c>
      <c r="L117" s="65" t="e">
        <f xml:space="preserve"> IF(#REF!="", "",#REF!)</f>
        <v>#REF!</v>
      </c>
      <c r="M117" s="66" t="e">
        <f xml:space="preserve"> IF(#REF!="", "",#REF!)</f>
        <v>#REF!</v>
      </c>
      <c r="N117" s="66" t="e">
        <f xml:space="preserve"> IF(#REF!="", "",#REF!)</f>
        <v>#REF!</v>
      </c>
      <c r="O117" s="66" t="e">
        <f xml:space="preserve"> IF(#REF!="", "",#REF!)</f>
        <v>#REF!</v>
      </c>
      <c r="P117" s="65" t="e">
        <f xml:space="preserve"> IF(#REF!="", "",#REF!)</f>
        <v>#REF!</v>
      </c>
      <c r="Q117" s="66" t="e">
        <f>IF(A117="","",#REF!)</f>
        <v>#REF!</v>
      </c>
      <c r="R117" s="65" t="e">
        <f xml:space="preserve"> IF(Q117="", "",#REF!)</f>
        <v>#REF!</v>
      </c>
      <c r="S117" s="65" t="e">
        <f xml:space="preserve"> IF(Q117="", "",#REF!)</f>
        <v>#REF!</v>
      </c>
      <c r="T117" s="65" t="e">
        <f xml:space="preserve"> IF(Q117="", "",#REF!)</f>
        <v>#REF!</v>
      </c>
      <c r="U117" s="65" t="e">
        <f xml:space="preserve"> IF(Q117="", "",#REF!)</f>
        <v>#REF!</v>
      </c>
      <c r="V117" s="65" t="e">
        <f xml:space="preserve"> IF(#REF!="", "",#REF!)</f>
        <v>#REF!</v>
      </c>
      <c r="W117" s="65" t="e">
        <f xml:space="preserve"> IF(#REF!="", "",#REF!)</f>
        <v>#REF!</v>
      </c>
      <c r="X117" s="66" t="e">
        <f>IF(Y117="", "", IF($L117="男", VLOOKUP(Y117, データ!$B$2:$C$101, 2, FALSE), IF($L117="女", VLOOKUP(Y117, データ!$F$2:$H$101, 2, FALSE), "")))</f>
        <v>#REF!</v>
      </c>
      <c r="Y117" s="65" t="e">
        <f>IF(A117="","", IF(#REF!="", "",#REF!))</f>
        <v>#REF!</v>
      </c>
      <c r="Z117" s="65" t="e">
        <f xml:space="preserve"> IF(#REF!="", "",#REF!)</f>
        <v>#REF!</v>
      </c>
      <c r="AA117" s="65" t="e">
        <f xml:space="preserve"> IF(#REF!="", "",#REF!)</f>
        <v>#REF!</v>
      </c>
      <c r="AB117" s="65" t="e">
        <f xml:space="preserve"> IF(#REF!="", "",#REF!)</f>
        <v>#REF!</v>
      </c>
      <c r="AC117" s="65" t="e">
        <f xml:space="preserve"> IF(#REF!="", "",#REF!)</f>
        <v>#REF!</v>
      </c>
      <c r="AD117" s="66" t="e">
        <f>IF(AE117="", "", IF($L117="男", VLOOKUP(AE117, データ!$B$2:$C$101, 2, FALSE), IF($L117="女", VLOOKUP(AE117, データ!$F$2:$H$101, 2, FALSE), "")))</f>
        <v>#REF!</v>
      </c>
      <c r="AE117" s="65" t="e">
        <f>IF(A117="","", IF(#REF!="", "",#REF!))</f>
        <v>#REF!</v>
      </c>
      <c r="AF117" s="65" t="e">
        <f xml:space="preserve"> IF(#REF!="", "",#REF!)</f>
        <v>#REF!</v>
      </c>
      <c r="AG117" s="65" t="e">
        <f xml:space="preserve"> IF(#REF!="", "",#REF!)</f>
        <v>#REF!</v>
      </c>
      <c r="AH117" s="65" t="e">
        <f xml:space="preserve"> IF(#REF!="", "",#REF!)</f>
        <v>#REF!</v>
      </c>
      <c r="AI117" s="65" t="e">
        <f xml:space="preserve"> IF(#REF!="", "",#REF!)</f>
        <v>#REF!</v>
      </c>
      <c r="AJ117" s="66" t="e">
        <f>IF(AK117="", "", IF($L117="男", VLOOKUP(AK117, データ!$B$2:$C$101, 2, FALSE), IF($L117="女", VLOOKUP(AK117, データ!$F$2:$H$101, 2, FALSE), "")))</f>
        <v>#REF!</v>
      </c>
      <c r="AK117" s="65" t="e">
        <f>IF(A117="","", IF(#REF!="", "",#REF!))</f>
        <v>#REF!</v>
      </c>
      <c r="AL117" s="65" t="e">
        <f xml:space="preserve"> IF(#REF!="", "",#REF!)</f>
        <v>#REF!</v>
      </c>
      <c r="AM117" s="65" t="e">
        <f xml:space="preserve"> IF(#REF!="", "",#REF!)</f>
        <v>#REF!</v>
      </c>
      <c r="AN117" s="65" t="e">
        <f xml:space="preserve"> IF(#REF!="", "",#REF!)</f>
        <v>#REF!</v>
      </c>
      <c r="AO117" s="65" t="e">
        <f xml:space="preserve"> IF(#REF!="", "",#REF!)</f>
        <v>#REF!</v>
      </c>
      <c r="AP117" s="66" t="e">
        <f>IF(AQ117="", "", IF($L117="男", VLOOKUP(AQ117, データ!$B$2:$C$101, 2, FALSE), IF($L117="女", VLOOKUP(AQ117, データ!$F$2:$H$101, 2, FALSE), "")))</f>
        <v>#REF!</v>
      </c>
      <c r="AQ117" s="65" t="e">
        <f>IF(A117="","", IF(#REF!="", "",#REF!))</f>
        <v>#REF!</v>
      </c>
      <c r="AR117" s="65" t="e">
        <f xml:space="preserve"> IF(#REF!="", "",#REF!)</f>
        <v>#REF!</v>
      </c>
      <c r="AS117" s="65" t="e">
        <f xml:space="preserve"> IF(#REF!="", "",#REF!)</f>
        <v>#REF!</v>
      </c>
      <c r="AT117" s="65" t="e">
        <f xml:space="preserve"> IF(#REF!="", "",#REF!)</f>
        <v>#REF!</v>
      </c>
      <c r="AU117" s="65" t="e">
        <f xml:space="preserve"> IF(#REF!="", "",#REF!)</f>
        <v>#REF!</v>
      </c>
      <c r="AV117" s="66" t="e">
        <f>IF(AW117="", "", IF($L117="男", VLOOKUP(AW117, データ!$B$2:$C$101, 2, FALSE), IF($L117="女", VLOOKUP(AW117, データ!$F$2:$H$101, 2, FALSE), "")))</f>
        <v>#REF!</v>
      </c>
      <c r="AW117" s="65" t="e">
        <f>IF(A117="","", IF(#REF!="", "",#REF!))</f>
        <v>#REF!</v>
      </c>
      <c r="AX117" s="65" t="e">
        <f xml:space="preserve"> IF(#REF!="", "",#REF!)</f>
        <v>#REF!</v>
      </c>
      <c r="AY117" s="65" t="e">
        <f xml:space="preserve"> IF(#REF!="", "",#REF!)</f>
        <v>#REF!</v>
      </c>
      <c r="AZ117" s="65" t="e">
        <f xml:space="preserve"> IF(#REF!="", "",#REF!)</f>
        <v>#REF!</v>
      </c>
      <c r="BA117" s="65" t="e">
        <f xml:space="preserve"> IF(#REF!="", "",#REF!)</f>
        <v>#REF!</v>
      </c>
      <c r="BB117" s="65" t="e">
        <f t="shared" si="9"/>
        <v>#REF!</v>
      </c>
    </row>
    <row r="118" spans="1:54">
      <c r="A118" s="66" t="e">
        <f>#REF!</f>
        <v>#REF!</v>
      </c>
      <c r="B118" s="66" t="e">
        <f xml:space="preserve"> IF(#REF!="", "",#REF!)</f>
        <v>#REF!</v>
      </c>
      <c r="C118" s="65" t="e">
        <f xml:space="preserve"> IF(#REF!="", "",#REF!)</f>
        <v>#REF!</v>
      </c>
      <c r="D118" s="65" t="e">
        <f xml:space="preserve"> IF(#REF!="", "",#REF!)</f>
        <v>#REF!</v>
      </c>
      <c r="E118" s="65" t="e">
        <f t="shared" si="5"/>
        <v>#REF!</v>
      </c>
      <c r="F118" s="65" t="e">
        <f t="shared" si="6"/>
        <v>#REF!</v>
      </c>
      <c r="G118" s="65" t="e">
        <f t="shared" si="7"/>
        <v>#REF!</v>
      </c>
      <c r="H118" s="65" t="e">
        <f t="shared" si="8"/>
        <v>#REF!</v>
      </c>
      <c r="I118" s="65" t="e">
        <f xml:space="preserve"> IF(#REF!="", "",#REF!)</f>
        <v>#REF!</v>
      </c>
      <c r="J118" s="65" t="e">
        <f xml:space="preserve"> IF(#REF!="", "",#REF!)</f>
        <v>#REF!</v>
      </c>
      <c r="K118" s="65" t="e">
        <f xml:space="preserve"> IF(#REF!="", "",#REF!)</f>
        <v>#REF!</v>
      </c>
      <c r="L118" s="65" t="e">
        <f xml:space="preserve"> IF(#REF!="", "",#REF!)</f>
        <v>#REF!</v>
      </c>
      <c r="M118" s="66" t="e">
        <f xml:space="preserve"> IF(#REF!="", "",#REF!)</f>
        <v>#REF!</v>
      </c>
      <c r="N118" s="66" t="e">
        <f xml:space="preserve"> IF(#REF!="", "",#REF!)</f>
        <v>#REF!</v>
      </c>
      <c r="O118" s="66" t="e">
        <f xml:space="preserve"> IF(#REF!="", "",#REF!)</f>
        <v>#REF!</v>
      </c>
      <c r="P118" s="65" t="e">
        <f xml:space="preserve"> IF(#REF!="", "",#REF!)</f>
        <v>#REF!</v>
      </c>
      <c r="Q118" s="66" t="e">
        <f>IF(A118="","",#REF!)</f>
        <v>#REF!</v>
      </c>
      <c r="R118" s="65" t="e">
        <f xml:space="preserve"> IF(Q118="", "",#REF!)</f>
        <v>#REF!</v>
      </c>
      <c r="S118" s="65" t="e">
        <f xml:space="preserve"> IF(Q118="", "",#REF!)</f>
        <v>#REF!</v>
      </c>
      <c r="T118" s="65" t="e">
        <f xml:space="preserve"> IF(Q118="", "",#REF!)</f>
        <v>#REF!</v>
      </c>
      <c r="U118" s="65" t="e">
        <f xml:space="preserve"> IF(Q118="", "",#REF!)</f>
        <v>#REF!</v>
      </c>
      <c r="V118" s="65" t="e">
        <f xml:space="preserve"> IF(#REF!="", "",#REF!)</f>
        <v>#REF!</v>
      </c>
      <c r="W118" s="65" t="e">
        <f xml:space="preserve"> IF(#REF!="", "",#REF!)</f>
        <v>#REF!</v>
      </c>
      <c r="X118" s="66" t="e">
        <f>IF(Y118="", "", IF($L118="男", VLOOKUP(Y118, データ!$B$2:$C$101, 2, FALSE), IF($L118="女", VLOOKUP(Y118, データ!$F$2:$H$101, 2, FALSE), "")))</f>
        <v>#REF!</v>
      </c>
      <c r="Y118" s="65" t="e">
        <f>IF(A118="","", IF(#REF!="", "",#REF!))</f>
        <v>#REF!</v>
      </c>
      <c r="Z118" s="65" t="e">
        <f xml:space="preserve"> IF(#REF!="", "",#REF!)</f>
        <v>#REF!</v>
      </c>
      <c r="AA118" s="65" t="e">
        <f xml:space="preserve"> IF(#REF!="", "",#REF!)</f>
        <v>#REF!</v>
      </c>
      <c r="AB118" s="65" t="e">
        <f xml:space="preserve"> IF(#REF!="", "",#REF!)</f>
        <v>#REF!</v>
      </c>
      <c r="AC118" s="65" t="e">
        <f xml:space="preserve"> IF(#REF!="", "",#REF!)</f>
        <v>#REF!</v>
      </c>
      <c r="AD118" s="66" t="e">
        <f>IF(AE118="", "", IF($L118="男", VLOOKUP(AE118, データ!$B$2:$C$101, 2, FALSE), IF($L118="女", VLOOKUP(AE118, データ!$F$2:$H$101, 2, FALSE), "")))</f>
        <v>#REF!</v>
      </c>
      <c r="AE118" s="65" t="e">
        <f>IF(A118="","", IF(#REF!="", "",#REF!))</f>
        <v>#REF!</v>
      </c>
      <c r="AF118" s="65" t="e">
        <f xml:space="preserve"> IF(#REF!="", "",#REF!)</f>
        <v>#REF!</v>
      </c>
      <c r="AG118" s="65" t="e">
        <f xml:space="preserve"> IF(#REF!="", "",#REF!)</f>
        <v>#REF!</v>
      </c>
      <c r="AH118" s="65" t="e">
        <f xml:space="preserve"> IF(#REF!="", "",#REF!)</f>
        <v>#REF!</v>
      </c>
      <c r="AI118" s="65" t="e">
        <f xml:space="preserve"> IF(#REF!="", "",#REF!)</f>
        <v>#REF!</v>
      </c>
      <c r="AJ118" s="66" t="e">
        <f>IF(AK118="", "", IF($L118="男", VLOOKUP(AK118, データ!$B$2:$C$101, 2, FALSE), IF($L118="女", VLOOKUP(AK118, データ!$F$2:$H$101, 2, FALSE), "")))</f>
        <v>#REF!</v>
      </c>
      <c r="AK118" s="65" t="e">
        <f>IF(A118="","", IF(#REF!="", "",#REF!))</f>
        <v>#REF!</v>
      </c>
      <c r="AL118" s="65" t="e">
        <f xml:space="preserve"> IF(#REF!="", "",#REF!)</f>
        <v>#REF!</v>
      </c>
      <c r="AM118" s="65" t="e">
        <f xml:space="preserve"> IF(#REF!="", "",#REF!)</f>
        <v>#REF!</v>
      </c>
      <c r="AN118" s="65" t="e">
        <f xml:space="preserve"> IF(#REF!="", "",#REF!)</f>
        <v>#REF!</v>
      </c>
      <c r="AO118" s="65" t="e">
        <f xml:space="preserve"> IF(#REF!="", "",#REF!)</f>
        <v>#REF!</v>
      </c>
      <c r="AP118" s="66" t="e">
        <f>IF(AQ118="", "", IF($L118="男", VLOOKUP(AQ118, データ!$B$2:$C$101, 2, FALSE), IF($L118="女", VLOOKUP(AQ118, データ!$F$2:$H$101, 2, FALSE), "")))</f>
        <v>#REF!</v>
      </c>
      <c r="AQ118" s="65" t="e">
        <f>IF(A118="","", IF(#REF!="", "",#REF!))</f>
        <v>#REF!</v>
      </c>
      <c r="AR118" s="65" t="e">
        <f xml:space="preserve"> IF(#REF!="", "",#REF!)</f>
        <v>#REF!</v>
      </c>
      <c r="AS118" s="65" t="e">
        <f xml:space="preserve"> IF(#REF!="", "",#REF!)</f>
        <v>#REF!</v>
      </c>
      <c r="AT118" s="65" t="e">
        <f xml:space="preserve"> IF(#REF!="", "",#REF!)</f>
        <v>#REF!</v>
      </c>
      <c r="AU118" s="65" t="e">
        <f xml:space="preserve"> IF(#REF!="", "",#REF!)</f>
        <v>#REF!</v>
      </c>
      <c r="AV118" s="66" t="e">
        <f>IF(AW118="", "", IF($L118="男", VLOOKUP(AW118, データ!$B$2:$C$101, 2, FALSE), IF($L118="女", VLOOKUP(AW118, データ!$F$2:$H$101, 2, FALSE), "")))</f>
        <v>#REF!</v>
      </c>
      <c r="AW118" s="65" t="e">
        <f>IF(A118="","", IF(#REF!="", "",#REF!))</f>
        <v>#REF!</v>
      </c>
      <c r="AX118" s="65" t="e">
        <f xml:space="preserve"> IF(#REF!="", "",#REF!)</f>
        <v>#REF!</v>
      </c>
      <c r="AY118" s="65" t="e">
        <f xml:space="preserve"> IF(#REF!="", "",#REF!)</f>
        <v>#REF!</v>
      </c>
      <c r="AZ118" s="65" t="e">
        <f xml:space="preserve"> IF(#REF!="", "",#REF!)</f>
        <v>#REF!</v>
      </c>
      <c r="BA118" s="65" t="e">
        <f xml:space="preserve"> IF(#REF!="", "",#REF!)</f>
        <v>#REF!</v>
      </c>
      <c r="BB118" s="65" t="e">
        <f t="shared" si="9"/>
        <v>#REF!</v>
      </c>
    </row>
    <row r="119" spans="1:54">
      <c r="A119" s="66" t="e">
        <f>#REF!</f>
        <v>#REF!</v>
      </c>
      <c r="B119" s="66" t="e">
        <f xml:space="preserve"> IF(#REF!="", "",#REF!)</f>
        <v>#REF!</v>
      </c>
      <c r="C119" s="65" t="e">
        <f xml:space="preserve"> IF(#REF!="", "",#REF!)</f>
        <v>#REF!</v>
      </c>
      <c r="D119" s="65" t="e">
        <f xml:space="preserve"> IF(#REF!="", "",#REF!)</f>
        <v>#REF!</v>
      </c>
      <c r="E119" s="65" t="e">
        <f t="shared" si="5"/>
        <v>#REF!</v>
      </c>
      <c r="F119" s="65" t="e">
        <f t="shared" si="6"/>
        <v>#REF!</v>
      </c>
      <c r="G119" s="65" t="e">
        <f t="shared" si="7"/>
        <v>#REF!</v>
      </c>
      <c r="H119" s="65" t="e">
        <f t="shared" si="8"/>
        <v>#REF!</v>
      </c>
      <c r="I119" s="65" t="e">
        <f xml:space="preserve"> IF(#REF!="", "",#REF!)</f>
        <v>#REF!</v>
      </c>
      <c r="J119" s="65" t="e">
        <f xml:space="preserve"> IF(#REF!="", "",#REF!)</f>
        <v>#REF!</v>
      </c>
      <c r="K119" s="65" t="e">
        <f xml:space="preserve"> IF(#REF!="", "",#REF!)</f>
        <v>#REF!</v>
      </c>
      <c r="L119" s="65" t="e">
        <f xml:space="preserve"> IF(#REF!="", "",#REF!)</f>
        <v>#REF!</v>
      </c>
      <c r="M119" s="66" t="e">
        <f xml:space="preserve"> IF(#REF!="", "",#REF!)</f>
        <v>#REF!</v>
      </c>
      <c r="N119" s="66" t="e">
        <f xml:space="preserve"> IF(#REF!="", "",#REF!)</f>
        <v>#REF!</v>
      </c>
      <c r="O119" s="66" t="e">
        <f xml:space="preserve"> IF(#REF!="", "",#REF!)</f>
        <v>#REF!</v>
      </c>
      <c r="P119" s="65" t="e">
        <f xml:space="preserve"> IF(#REF!="", "",#REF!)</f>
        <v>#REF!</v>
      </c>
      <c r="Q119" s="66" t="e">
        <f>IF(A119="","",#REF!)</f>
        <v>#REF!</v>
      </c>
      <c r="R119" s="65" t="e">
        <f xml:space="preserve"> IF(Q119="", "",#REF!)</f>
        <v>#REF!</v>
      </c>
      <c r="S119" s="65" t="e">
        <f xml:space="preserve"> IF(Q119="", "",#REF!)</f>
        <v>#REF!</v>
      </c>
      <c r="T119" s="65" t="e">
        <f xml:space="preserve"> IF(Q119="", "",#REF!)</f>
        <v>#REF!</v>
      </c>
      <c r="U119" s="65" t="e">
        <f xml:space="preserve"> IF(Q119="", "",#REF!)</f>
        <v>#REF!</v>
      </c>
      <c r="V119" s="65" t="e">
        <f xml:space="preserve"> IF(#REF!="", "",#REF!)</f>
        <v>#REF!</v>
      </c>
      <c r="W119" s="65" t="e">
        <f xml:space="preserve"> IF(#REF!="", "",#REF!)</f>
        <v>#REF!</v>
      </c>
      <c r="X119" s="66" t="e">
        <f>IF(Y119="", "", IF($L119="男", VLOOKUP(Y119, データ!$B$2:$C$101, 2, FALSE), IF($L119="女", VLOOKUP(Y119, データ!$F$2:$H$101, 2, FALSE), "")))</f>
        <v>#REF!</v>
      </c>
      <c r="Y119" s="65" t="e">
        <f>IF(A119="","", IF(#REF!="", "",#REF!))</f>
        <v>#REF!</v>
      </c>
      <c r="Z119" s="65" t="e">
        <f xml:space="preserve"> IF(#REF!="", "",#REF!)</f>
        <v>#REF!</v>
      </c>
      <c r="AA119" s="65" t="e">
        <f xml:space="preserve"> IF(#REF!="", "",#REF!)</f>
        <v>#REF!</v>
      </c>
      <c r="AB119" s="65" t="e">
        <f xml:space="preserve"> IF(#REF!="", "",#REF!)</f>
        <v>#REF!</v>
      </c>
      <c r="AC119" s="65" t="e">
        <f xml:space="preserve"> IF(#REF!="", "",#REF!)</f>
        <v>#REF!</v>
      </c>
      <c r="AD119" s="66" t="e">
        <f>IF(AE119="", "", IF($L119="男", VLOOKUP(AE119, データ!$B$2:$C$101, 2, FALSE), IF($L119="女", VLOOKUP(AE119, データ!$F$2:$H$101, 2, FALSE), "")))</f>
        <v>#REF!</v>
      </c>
      <c r="AE119" s="65" t="e">
        <f>IF(A119="","", IF(#REF!="", "",#REF!))</f>
        <v>#REF!</v>
      </c>
      <c r="AF119" s="65" t="e">
        <f xml:space="preserve"> IF(#REF!="", "",#REF!)</f>
        <v>#REF!</v>
      </c>
      <c r="AG119" s="65" t="e">
        <f xml:space="preserve"> IF(#REF!="", "",#REF!)</f>
        <v>#REF!</v>
      </c>
      <c r="AH119" s="65" t="e">
        <f xml:space="preserve"> IF(#REF!="", "",#REF!)</f>
        <v>#REF!</v>
      </c>
      <c r="AI119" s="65" t="e">
        <f xml:space="preserve"> IF(#REF!="", "",#REF!)</f>
        <v>#REF!</v>
      </c>
      <c r="AJ119" s="66" t="e">
        <f>IF(AK119="", "", IF($L119="男", VLOOKUP(AK119, データ!$B$2:$C$101, 2, FALSE), IF($L119="女", VLOOKUP(AK119, データ!$F$2:$H$101, 2, FALSE), "")))</f>
        <v>#REF!</v>
      </c>
      <c r="AK119" s="65" t="e">
        <f>IF(A119="","", IF(#REF!="", "",#REF!))</f>
        <v>#REF!</v>
      </c>
      <c r="AL119" s="65" t="e">
        <f xml:space="preserve"> IF(#REF!="", "",#REF!)</f>
        <v>#REF!</v>
      </c>
      <c r="AM119" s="65" t="e">
        <f xml:space="preserve"> IF(#REF!="", "",#REF!)</f>
        <v>#REF!</v>
      </c>
      <c r="AN119" s="65" t="e">
        <f xml:space="preserve"> IF(#REF!="", "",#REF!)</f>
        <v>#REF!</v>
      </c>
      <c r="AO119" s="65" t="e">
        <f xml:space="preserve"> IF(#REF!="", "",#REF!)</f>
        <v>#REF!</v>
      </c>
      <c r="AP119" s="66" t="e">
        <f>IF(AQ119="", "", IF($L119="男", VLOOKUP(AQ119, データ!$B$2:$C$101, 2, FALSE), IF($L119="女", VLOOKUP(AQ119, データ!$F$2:$H$101, 2, FALSE), "")))</f>
        <v>#REF!</v>
      </c>
      <c r="AQ119" s="65" t="e">
        <f>IF(A119="","", IF(#REF!="", "",#REF!))</f>
        <v>#REF!</v>
      </c>
      <c r="AR119" s="65" t="e">
        <f xml:space="preserve"> IF(#REF!="", "",#REF!)</f>
        <v>#REF!</v>
      </c>
      <c r="AS119" s="65" t="e">
        <f xml:space="preserve"> IF(#REF!="", "",#REF!)</f>
        <v>#REF!</v>
      </c>
      <c r="AT119" s="65" t="e">
        <f xml:space="preserve"> IF(#REF!="", "",#REF!)</f>
        <v>#REF!</v>
      </c>
      <c r="AU119" s="65" t="e">
        <f xml:space="preserve"> IF(#REF!="", "",#REF!)</f>
        <v>#REF!</v>
      </c>
      <c r="AV119" s="66" t="e">
        <f>IF(AW119="", "", IF($L119="男", VLOOKUP(AW119, データ!$B$2:$C$101, 2, FALSE), IF($L119="女", VLOOKUP(AW119, データ!$F$2:$H$101, 2, FALSE), "")))</f>
        <v>#REF!</v>
      </c>
      <c r="AW119" s="65" t="e">
        <f>IF(A119="","", IF(#REF!="", "",#REF!))</f>
        <v>#REF!</v>
      </c>
      <c r="AX119" s="65" t="e">
        <f xml:space="preserve"> IF(#REF!="", "",#REF!)</f>
        <v>#REF!</v>
      </c>
      <c r="AY119" s="65" t="e">
        <f xml:space="preserve"> IF(#REF!="", "",#REF!)</f>
        <v>#REF!</v>
      </c>
      <c r="AZ119" s="65" t="e">
        <f xml:space="preserve"> IF(#REF!="", "",#REF!)</f>
        <v>#REF!</v>
      </c>
      <c r="BA119" s="65" t="e">
        <f xml:space="preserve"> IF(#REF!="", "",#REF!)</f>
        <v>#REF!</v>
      </c>
      <c r="BB119" s="65" t="e">
        <f t="shared" si="9"/>
        <v>#REF!</v>
      </c>
    </row>
    <row r="120" spans="1:54">
      <c r="A120" s="66" t="e">
        <f>#REF!</f>
        <v>#REF!</v>
      </c>
      <c r="B120" s="66" t="e">
        <f xml:space="preserve"> IF(#REF!="", "",#REF!)</f>
        <v>#REF!</v>
      </c>
      <c r="C120" s="65" t="e">
        <f xml:space="preserve"> IF(#REF!="", "",#REF!)</f>
        <v>#REF!</v>
      </c>
      <c r="D120" s="65" t="e">
        <f xml:space="preserve"> IF(#REF!="", "",#REF!)</f>
        <v>#REF!</v>
      </c>
      <c r="E120" s="65" t="e">
        <f t="shared" si="5"/>
        <v>#REF!</v>
      </c>
      <c r="F120" s="65" t="e">
        <f t="shared" si="6"/>
        <v>#REF!</v>
      </c>
      <c r="G120" s="65" t="e">
        <f t="shared" si="7"/>
        <v>#REF!</v>
      </c>
      <c r="H120" s="65" t="e">
        <f t="shared" si="8"/>
        <v>#REF!</v>
      </c>
      <c r="I120" s="65" t="e">
        <f xml:space="preserve"> IF(#REF!="", "",#REF!)</f>
        <v>#REF!</v>
      </c>
      <c r="J120" s="65" t="e">
        <f xml:space="preserve"> IF(#REF!="", "",#REF!)</f>
        <v>#REF!</v>
      </c>
      <c r="K120" s="65" t="e">
        <f xml:space="preserve"> IF(#REF!="", "",#REF!)</f>
        <v>#REF!</v>
      </c>
      <c r="L120" s="65" t="e">
        <f xml:space="preserve"> IF(#REF!="", "",#REF!)</f>
        <v>#REF!</v>
      </c>
      <c r="M120" s="66" t="e">
        <f xml:space="preserve"> IF(#REF!="", "",#REF!)</f>
        <v>#REF!</v>
      </c>
      <c r="N120" s="66" t="e">
        <f xml:space="preserve"> IF(#REF!="", "",#REF!)</f>
        <v>#REF!</v>
      </c>
      <c r="O120" s="66" t="e">
        <f xml:space="preserve"> IF(#REF!="", "",#REF!)</f>
        <v>#REF!</v>
      </c>
      <c r="P120" s="65" t="e">
        <f xml:space="preserve"> IF(#REF!="", "",#REF!)</f>
        <v>#REF!</v>
      </c>
      <c r="Q120" s="66" t="e">
        <f>IF(A120="","",#REF!)</f>
        <v>#REF!</v>
      </c>
      <c r="R120" s="65" t="e">
        <f xml:space="preserve"> IF(Q120="", "",#REF!)</f>
        <v>#REF!</v>
      </c>
      <c r="S120" s="65" t="e">
        <f xml:space="preserve"> IF(Q120="", "",#REF!)</f>
        <v>#REF!</v>
      </c>
      <c r="T120" s="65" t="e">
        <f xml:space="preserve"> IF(Q120="", "",#REF!)</f>
        <v>#REF!</v>
      </c>
      <c r="U120" s="65" t="e">
        <f xml:space="preserve"> IF(Q120="", "",#REF!)</f>
        <v>#REF!</v>
      </c>
      <c r="V120" s="65" t="e">
        <f xml:space="preserve"> IF(#REF!="", "",#REF!)</f>
        <v>#REF!</v>
      </c>
      <c r="W120" s="65" t="e">
        <f xml:space="preserve"> IF(#REF!="", "",#REF!)</f>
        <v>#REF!</v>
      </c>
      <c r="X120" s="66" t="e">
        <f>IF(Y120="", "", IF($L120="男", VLOOKUP(Y120, データ!$B$2:$C$101, 2, FALSE), IF($L120="女", VLOOKUP(Y120, データ!$F$2:$H$101, 2, FALSE), "")))</f>
        <v>#REF!</v>
      </c>
      <c r="Y120" s="65" t="e">
        <f>IF(A120="","", IF(#REF!="", "",#REF!))</f>
        <v>#REF!</v>
      </c>
      <c r="Z120" s="65" t="e">
        <f xml:space="preserve"> IF(#REF!="", "",#REF!)</f>
        <v>#REF!</v>
      </c>
      <c r="AA120" s="65" t="e">
        <f xml:space="preserve"> IF(#REF!="", "",#REF!)</f>
        <v>#REF!</v>
      </c>
      <c r="AB120" s="65" t="e">
        <f xml:space="preserve"> IF(#REF!="", "",#REF!)</f>
        <v>#REF!</v>
      </c>
      <c r="AC120" s="65" t="e">
        <f xml:space="preserve"> IF(#REF!="", "",#REF!)</f>
        <v>#REF!</v>
      </c>
      <c r="AD120" s="66" t="e">
        <f>IF(AE120="", "", IF($L120="男", VLOOKUP(AE120, データ!$B$2:$C$101, 2, FALSE), IF($L120="女", VLOOKUP(AE120, データ!$F$2:$H$101, 2, FALSE), "")))</f>
        <v>#REF!</v>
      </c>
      <c r="AE120" s="65" t="e">
        <f>IF(A120="","", IF(#REF!="", "",#REF!))</f>
        <v>#REF!</v>
      </c>
      <c r="AF120" s="65" t="e">
        <f xml:space="preserve"> IF(#REF!="", "",#REF!)</f>
        <v>#REF!</v>
      </c>
      <c r="AG120" s="65" t="e">
        <f xml:space="preserve"> IF(#REF!="", "",#REF!)</f>
        <v>#REF!</v>
      </c>
      <c r="AH120" s="65" t="e">
        <f xml:space="preserve"> IF(#REF!="", "",#REF!)</f>
        <v>#REF!</v>
      </c>
      <c r="AI120" s="65" t="e">
        <f xml:space="preserve"> IF(#REF!="", "",#REF!)</f>
        <v>#REF!</v>
      </c>
      <c r="AJ120" s="66" t="e">
        <f>IF(AK120="", "", IF($L120="男", VLOOKUP(AK120, データ!$B$2:$C$101, 2, FALSE), IF($L120="女", VLOOKUP(AK120, データ!$F$2:$H$101, 2, FALSE), "")))</f>
        <v>#REF!</v>
      </c>
      <c r="AK120" s="65" t="e">
        <f>IF(A120="","", IF(#REF!="", "",#REF!))</f>
        <v>#REF!</v>
      </c>
      <c r="AL120" s="65" t="e">
        <f xml:space="preserve"> IF(#REF!="", "",#REF!)</f>
        <v>#REF!</v>
      </c>
      <c r="AM120" s="65" t="e">
        <f xml:space="preserve"> IF(#REF!="", "",#REF!)</f>
        <v>#REF!</v>
      </c>
      <c r="AN120" s="65" t="e">
        <f xml:space="preserve"> IF(#REF!="", "",#REF!)</f>
        <v>#REF!</v>
      </c>
      <c r="AO120" s="65" t="e">
        <f xml:space="preserve"> IF(#REF!="", "",#REF!)</f>
        <v>#REF!</v>
      </c>
      <c r="AP120" s="66" t="e">
        <f>IF(AQ120="", "", IF($L120="男", VLOOKUP(AQ120, データ!$B$2:$C$101, 2, FALSE), IF($L120="女", VLOOKUP(AQ120, データ!$F$2:$H$101, 2, FALSE), "")))</f>
        <v>#REF!</v>
      </c>
      <c r="AQ120" s="65" t="e">
        <f>IF(A120="","", IF(#REF!="", "",#REF!))</f>
        <v>#REF!</v>
      </c>
      <c r="AR120" s="65" t="e">
        <f xml:space="preserve"> IF(#REF!="", "",#REF!)</f>
        <v>#REF!</v>
      </c>
      <c r="AS120" s="65" t="e">
        <f xml:space="preserve"> IF(#REF!="", "",#REF!)</f>
        <v>#REF!</v>
      </c>
      <c r="AT120" s="65" t="e">
        <f xml:space="preserve"> IF(#REF!="", "",#REF!)</f>
        <v>#REF!</v>
      </c>
      <c r="AU120" s="65" t="e">
        <f xml:space="preserve"> IF(#REF!="", "",#REF!)</f>
        <v>#REF!</v>
      </c>
      <c r="AV120" s="66" t="e">
        <f>IF(AW120="", "", IF($L120="男", VLOOKUP(AW120, データ!$B$2:$C$101, 2, FALSE), IF($L120="女", VLOOKUP(AW120, データ!$F$2:$H$101, 2, FALSE), "")))</f>
        <v>#REF!</v>
      </c>
      <c r="AW120" s="65" t="e">
        <f>IF(A120="","", IF(#REF!="", "",#REF!))</f>
        <v>#REF!</v>
      </c>
      <c r="AX120" s="65" t="e">
        <f xml:space="preserve"> IF(#REF!="", "",#REF!)</f>
        <v>#REF!</v>
      </c>
      <c r="AY120" s="65" t="e">
        <f xml:space="preserve"> IF(#REF!="", "",#REF!)</f>
        <v>#REF!</v>
      </c>
      <c r="AZ120" s="65" t="e">
        <f xml:space="preserve"> IF(#REF!="", "",#REF!)</f>
        <v>#REF!</v>
      </c>
      <c r="BA120" s="65" t="e">
        <f xml:space="preserve"> IF(#REF!="", "",#REF!)</f>
        <v>#REF!</v>
      </c>
      <c r="BB120" s="65" t="e">
        <f t="shared" si="9"/>
        <v>#REF!</v>
      </c>
    </row>
    <row r="121" spans="1:54">
      <c r="A121" s="66" t="e">
        <f>#REF!</f>
        <v>#REF!</v>
      </c>
      <c r="B121" s="66" t="e">
        <f xml:space="preserve"> IF(#REF!="", "",#REF!)</f>
        <v>#REF!</v>
      </c>
      <c r="C121" s="65" t="e">
        <f xml:space="preserve"> IF(#REF!="", "",#REF!)</f>
        <v>#REF!</v>
      </c>
      <c r="D121" s="65" t="e">
        <f xml:space="preserve"> IF(#REF!="", "",#REF!)</f>
        <v>#REF!</v>
      </c>
      <c r="E121" s="65" t="e">
        <f t="shared" si="5"/>
        <v>#REF!</v>
      </c>
      <c r="F121" s="65" t="e">
        <f t="shared" si="6"/>
        <v>#REF!</v>
      </c>
      <c r="G121" s="65" t="e">
        <f t="shared" si="7"/>
        <v>#REF!</v>
      </c>
      <c r="H121" s="65" t="e">
        <f t="shared" si="8"/>
        <v>#REF!</v>
      </c>
      <c r="I121" s="65" t="e">
        <f xml:space="preserve"> IF(#REF!="", "",#REF!)</f>
        <v>#REF!</v>
      </c>
      <c r="J121" s="65" t="e">
        <f xml:space="preserve"> IF(#REF!="", "",#REF!)</f>
        <v>#REF!</v>
      </c>
      <c r="K121" s="65" t="e">
        <f xml:space="preserve"> IF(#REF!="", "",#REF!)</f>
        <v>#REF!</v>
      </c>
      <c r="L121" s="65" t="e">
        <f xml:space="preserve"> IF(#REF!="", "",#REF!)</f>
        <v>#REF!</v>
      </c>
      <c r="M121" s="66" t="e">
        <f xml:space="preserve"> IF(#REF!="", "",#REF!)</f>
        <v>#REF!</v>
      </c>
      <c r="N121" s="66" t="e">
        <f xml:space="preserve"> IF(#REF!="", "",#REF!)</f>
        <v>#REF!</v>
      </c>
      <c r="O121" s="66" t="e">
        <f xml:space="preserve"> IF(#REF!="", "",#REF!)</f>
        <v>#REF!</v>
      </c>
      <c r="P121" s="65" t="e">
        <f xml:space="preserve"> IF(#REF!="", "",#REF!)</f>
        <v>#REF!</v>
      </c>
      <c r="Q121" s="66" t="e">
        <f>IF(A121="","",#REF!)</f>
        <v>#REF!</v>
      </c>
      <c r="R121" s="65" t="e">
        <f xml:space="preserve"> IF(Q121="", "",#REF!)</f>
        <v>#REF!</v>
      </c>
      <c r="S121" s="65" t="e">
        <f xml:space="preserve"> IF(Q121="", "",#REF!)</f>
        <v>#REF!</v>
      </c>
      <c r="T121" s="65" t="e">
        <f xml:space="preserve"> IF(Q121="", "",#REF!)</f>
        <v>#REF!</v>
      </c>
      <c r="U121" s="65" t="e">
        <f xml:space="preserve"> IF(Q121="", "",#REF!)</f>
        <v>#REF!</v>
      </c>
      <c r="V121" s="65" t="e">
        <f xml:space="preserve"> IF(#REF!="", "",#REF!)</f>
        <v>#REF!</v>
      </c>
      <c r="W121" s="65" t="e">
        <f xml:space="preserve"> IF(#REF!="", "",#REF!)</f>
        <v>#REF!</v>
      </c>
      <c r="X121" s="66" t="e">
        <f>IF(Y121="", "", IF($L121="男", VLOOKUP(Y121, データ!$B$2:$C$101, 2, FALSE), IF($L121="女", VLOOKUP(Y121, データ!$F$2:$H$101, 2, FALSE), "")))</f>
        <v>#REF!</v>
      </c>
      <c r="Y121" s="65" t="e">
        <f>IF(A121="","", IF(#REF!="", "",#REF!))</f>
        <v>#REF!</v>
      </c>
      <c r="Z121" s="65" t="e">
        <f xml:space="preserve"> IF(#REF!="", "",#REF!)</f>
        <v>#REF!</v>
      </c>
      <c r="AA121" s="65" t="e">
        <f xml:space="preserve"> IF(#REF!="", "",#REF!)</f>
        <v>#REF!</v>
      </c>
      <c r="AB121" s="65" t="e">
        <f xml:space="preserve"> IF(#REF!="", "",#REF!)</f>
        <v>#REF!</v>
      </c>
      <c r="AC121" s="65" t="e">
        <f xml:space="preserve"> IF(#REF!="", "",#REF!)</f>
        <v>#REF!</v>
      </c>
      <c r="AD121" s="66" t="e">
        <f>IF(AE121="", "", IF($L121="男", VLOOKUP(AE121, データ!$B$2:$C$101, 2, FALSE), IF($L121="女", VLOOKUP(AE121, データ!$F$2:$H$101, 2, FALSE), "")))</f>
        <v>#REF!</v>
      </c>
      <c r="AE121" s="65" t="e">
        <f>IF(A121="","", IF(#REF!="", "",#REF!))</f>
        <v>#REF!</v>
      </c>
      <c r="AF121" s="65" t="e">
        <f xml:space="preserve"> IF(#REF!="", "",#REF!)</f>
        <v>#REF!</v>
      </c>
      <c r="AG121" s="65" t="e">
        <f xml:space="preserve"> IF(#REF!="", "",#REF!)</f>
        <v>#REF!</v>
      </c>
      <c r="AH121" s="65" t="e">
        <f xml:space="preserve"> IF(#REF!="", "",#REF!)</f>
        <v>#REF!</v>
      </c>
      <c r="AI121" s="65" t="e">
        <f xml:space="preserve"> IF(#REF!="", "",#REF!)</f>
        <v>#REF!</v>
      </c>
      <c r="AJ121" s="66" t="e">
        <f>IF(AK121="", "", IF($L121="男", VLOOKUP(AK121, データ!$B$2:$C$101, 2, FALSE), IF($L121="女", VLOOKUP(AK121, データ!$F$2:$H$101, 2, FALSE), "")))</f>
        <v>#REF!</v>
      </c>
      <c r="AK121" s="65" t="e">
        <f>IF(A121="","", IF(#REF!="", "",#REF!))</f>
        <v>#REF!</v>
      </c>
      <c r="AL121" s="65" t="e">
        <f xml:space="preserve"> IF(#REF!="", "",#REF!)</f>
        <v>#REF!</v>
      </c>
      <c r="AM121" s="65" t="e">
        <f xml:space="preserve"> IF(#REF!="", "",#REF!)</f>
        <v>#REF!</v>
      </c>
      <c r="AN121" s="65" t="e">
        <f xml:space="preserve"> IF(#REF!="", "",#REF!)</f>
        <v>#REF!</v>
      </c>
      <c r="AO121" s="65" t="e">
        <f xml:space="preserve"> IF(#REF!="", "",#REF!)</f>
        <v>#REF!</v>
      </c>
      <c r="AP121" s="66" t="e">
        <f>IF(AQ121="", "", IF($L121="男", VLOOKUP(AQ121, データ!$B$2:$C$101, 2, FALSE), IF($L121="女", VLOOKUP(AQ121, データ!$F$2:$H$101, 2, FALSE), "")))</f>
        <v>#REF!</v>
      </c>
      <c r="AQ121" s="65" t="e">
        <f>IF(A121="","", IF(#REF!="", "",#REF!))</f>
        <v>#REF!</v>
      </c>
      <c r="AR121" s="65" t="e">
        <f xml:space="preserve"> IF(#REF!="", "",#REF!)</f>
        <v>#REF!</v>
      </c>
      <c r="AS121" s="65" t="e">
        <f xml:space="preserve"> IF(#REF!="", "",#REF!)</f>
        <v>#REF!</v>
      </c>
      <c r="AT121" s="65" t="e">
        <f xml:space="preserve"> IF(#REF!="", "",#REF!)</f>
        <v>#REF!</v>
      </c>
      <c r="AU121" s="65" t="e">
        <f xml:space="preserve"> IF(#REF!="", "",#REF!)</f>
        <v>#REF!</v>
      </c>
      <c r="AV121" s="66" t="e">
        <f>IF(AW121="", "", IF($L121="男", VLOOKUP(AW121, データ!$B$2:$C$101, 2, FALSE), IF($L121="女", VLOOKUP(AW121, データ!$F$2:$H$101, 2, FALSE), "")))</f>
        <v>#REF!</v>
      </c>
      <c r="AW121" s="65" t="e">
        <f>IF(A121="","", IF(#REF!="", "",#REF!))</f>
        <v>#REF!</v>
      </c>
      <c r="AX121" s="65" t="e">
        <f xml:space="preserve"> IF(#REF!="", "",#REF!)</f>
        <v>#REF!</v>
      </c>
      <c r="AY121" s="65" t="e">
        <f xml:space="preserve"> IF(#REF!="", "",#REF!)</f>
        <v>#REF!</v>
      </c>
      <c r="AZ121" s="65" t="e">
        <f xml:space="preserve"> IF(#REF!="", "",#REF!)</f>
        <v>#REF!</v>
      </c>
      <c r="BA121" s="65" t="e">
        <f xml:space="preserve"> IF(#REF!="", "",#REF!)</f>
        <v>#REF!</v>
      </c>
      <c r="BB121" s="65" t="e">
        <f t="shared" si="9"/>
        <v>#REF!</v>
      </c>
    </row>
    <row r="122" spans="1:54">
      <c r="A122" s="66" t="e">
        <f>#REF!</f>
        <v>#REF!</v>
      </c>
      <c r="B122" s="66" t="e">
        <f xml:space="preserve"> IF(#REF!="", "",#REF!)</f>
        <v>#REF!</v>
      </c>
      <c r="C122" s="65" t="e">
        <f xml:space="preserve"> IF(#REF!="", "",#REF!)</f>
        <v>#REF!</v>
      </c>
      <c r="D122" s="65" t="e">
        <f xml:space="preserve"> IF(#REF!="", "",#REF!)</f>
        <v>#REF!</v>
      </c>
      <c r="E122" s="65" t="e">
        <f t="shared" si="5"/>
        <v>#REF!</v>
      </c>
      <c r="F122" s="65" t="e">
        <f t="shared" si="6"/>
        <v>#REF!</v>
      </c>
      <c r="G122" s="65" t="e">
        <f t="shared" si="7"/>
        <v>#REF!</v>
      </c>
      <c r="H122" s="65" t="e">
        <f t="shared" si="8"/>
        <v>#REF!</v>
      </c>
      <c r="I122" s="65" t="e">
        <f xml:space="preserve"> IF(#REF!="", "",#REF!)</f>
        <v>#REF!</v>
      </c>
      <c r="J122" s="65" t="e">
        <f xml:space="preserve"> IF(#REF!="", "",#REF!)</f>
        <v>#REF!</v>
      </c>
      <c r="K122" s="65" t="e">
        <f xml:space="preserve"> IF(#REF!="", "",#REF!)</f>
        <v>#REF!</v>
      </c>
      <c r="L122" s="65" t="e">
        <f xml:space="preserve"> IF(#REF!="", "",#REF!)</f>
        <v>#REF!</v>
      </c>
      <c r="M122" s="66" t="e">
        <f xml:space="preserve"> IF(#REF!="", "",#REF!)</f>
        <v>#REF!</v>
      </c>
      <c r="N122" s="66" t="e">
        <f xml:space="preserve"> IF(#REF!="", "",#REF!)</f>
        <v>#REF!</v>
      </c>
      <c r="O122" s="66" t="e">
        <f xml:space="preserve"> IF(#REF!="", "",#REF!)</f>
        <v>#REF!</v>
      </c>
      <c r="P122" s="65" t="e">
        <f xml:space="preserve"> IF(#REF!="", "",#REF!)</f>
        <v>#REF!</v>
      </c>
      <c r="Q122" s="66" t="e">
        <f>IF(A122="","",#REF!)</f>
        <v>#REF!</v>
      </c>
      <c r="R122" s="65" t="e">
        <f xml:space="preserve"> IF(Q122="", "",#REF!)</f>
        <v>#REF!</v>
      </c>
      <c r="S122" s="65" t="e">
        <f xml:space="preserve"> IF(Q122="", "",#REF!)</f>
        <v>#REF!</v>
      </c>
      <c r="T122" s="65" t="e">
        <f xml:space="preserve"> IF(Q122="", "",#REF!)</f>
        <v>#REF!</v>
      </c>
      <c r="U122" s="65" t="e">
        <f xml:space="preserve"> IF(Q122="", "",#REF!)</f>
        <v>#REF!</v>
      </c>
      <c r="V122" s="65" t="e">
        <f xml:space="preserve"> IF(#REF!="", "",#REF!)</f>
        <v>#REF!</v>
      </c>
      <c r="W122" s="65" t="e">
        <f xml:space="preserve"> IF(#REF!="", "",#REF!)</f>
        <v>#REF!</v>
      </c>
      <c r="X122" s="66" t="e">
        <f>IF(Y122="", "", IF($L122="男", VLOOKUP(Y122, データ!$B$2:$C$101, 2, FALSE), IF($L122="女", VLOOKUP(Y122, データ!$F$2:$H$101, 2, FALSE), "")))</f>
        <v>#REF!</v>
      </c>
      <c r="Y122" s="65" t="e">
        <f>IF(A122="","", IF(#REF!="", "",#REF!))</f>
        <v>#REF!</v>
      </c>
      <c r="Z122" s="65" t="e">
        <f xml:space="preserve"> IF(#REF!="", "",#REF!)</f>
        <v>#REF!</v>
      </c>
      <c r="AA122" s="65" t="e">
        <f xml:space="preserve"> IF(#REF!="", "",#REF!)</f>
        <v>#REF!</v>
      </c>
      <c r="AB122" s="65" t="e">
        <f xml:space="preserve"> IF(#REF!="", "",#REF!)</f>
        <v>#REF!</v>
      </c>
      <c r="AC122" s="65" t="e">
        <f xml:space="preserve"> IF(#REF!="", "",#REF!)</f>
        <v>#REF!</v>
      </c>
      <c r="AD122" s="66" t="e">
        <f>IF(AE122="", "", IF($L122="男", VLOOKUP(AE122, データ!$B$2:$C$101, 2, FALSE), IF($L122="女", VLOOKUP(AE122, データ!$F$2:$H$101, 2, FALSE), "")))</f>
        <v>#REF!</v>
      </c>
      <c r="AE122" s="65" t="e">
        <f>IF(A122="","", IF(#REF!="", "",#REF!))</f>
        <v>#REF!</v>
      </c>
      <c r="AF122" s="65" t="e">
        <f xml:space="preserve"> IF(#REF!="", "",#REF!)</f>
        <v>#REF!</v>
      </c>
      <c r="AG122" s="65" t="e">
        <f xml:space="preserve"> IF(#REF!="", "",#REF!)</f>
        <v>#REF!</v>
      </c>
      <c r="AH122" s="65" t="e">
        <f xml:space="preserve"> IF(#REF!="", "",#REF!)</f>
        <v>#REF!</v>
      </c>
      <c r="AI122" s="65" t="e">
        <f xml:space="preserve"> IF(#REF!="", "",#REF!)</f>
        <v>#REF!</v>
      </c>
      <c r="AJ122" s="66" t="e">
        <f>IF(AK122="", "", IF($L122="男", VLOOKUP(AK122, データ!$B$2:$C$101, 2, FALSE), IF($L122="女", VLOOKUP(AK122, データ!$F$2:$H$101, 2, FALSE), "")))</f>
        <v>#REF!</v>
      </c>
      <c r="AK122" s="65" t="e">
        <f>IF(A122="","", IF(#REF!="", "",#REF!))</f>
        <v>#REF!</v>
      </c>
      <c r="AL122" s="65" t="e">
        <f xml:space="preserve"> IF(#REF!="", "",#REF!)</f>
        <v>#REF!</v>
      </c>
      <c r="AM122" s="65" t="e">
        <f xml:space="preserve"> IF(#REF!="", "",#REF!)</f>
        <v>#REF!</v>
      </c>
      <c r="AN122" s="65" t="e">
        <f xml:space="preserve"> IF(#REF!="", "",#REF!)</f>
        <v>#REF!</v>
      </c>
      <c r="AO122" s="65" t="e">
        <f xml:space="preserve"> IF(#REF!="", "",#REF!)</f>
        <v>#REF!</v>
      </c>
      <c r="AP122" s="66" t="e">
        <f>IF(AQ122="", "", IF($L122="男", VLOOKUP(AQ122, データ!$B$2:$C$101, 2, FALSE), IF($L122="女", VLOOKUP(AQ122, データ!$F$2:$H$101, 2, FALSE), "")))</f>
        <v>#REF!</v>
      </c>
      <c r="AQ122" s="65" t="e">
        <f>IF(A122="","", IF(#REF!="", "",#REF!))</f>
        <v>#REF!</v>
      </c>
      <c r="AR122" s="65" t="e">
        <f xml:space="preserve"> IF(#REF!="", "",#REF!)</f>
        <v>#REF!</v>
      </c>
      <c r="AS122" s="65" t="e">
        <f xml:space="preserve"> IF(#REF!="", "",#REF!)</f>
        <v>#REF!</v>
      </c>
      <c r="AT122" s="65" t="e">
        <f xml:space="preserve"> IF(#REF!="", "",#REF!)</f>
        <v>#REF!</v>
      </c>
      <c r="AU122" s="65" t="e">
        <f xml:space="preserve"> IF(#REF!="", "",#REF!)</f>
        <v>#REF!</v>
      </c>
      <c r="AV122" s="66" t="e">
        <f>IF(AW122="", "", IF($L122="男", VLOOKUP(AW122, データ!$B$2:$C$101, 2, FALSE), IF($L122="女", VLOOKUP(AW122, データ!$F$2:$H$101, 2, FALSE), "")))</f>
        <v>#REF!</v>
      </c>
      <c r="AW122" s="65" t="e">
        <f>IF(A122="","", IF(#REF!="", "",#REF!))</f>
        <v>#REF!</v>
      </c>
      <c r="AX122" s="65" t="e">
        <f xml:space="preserve"> IF(#REF!="", "",#REF!)</f>
        <v>#REF!</v>
      </c>
      <c r="AY122" s="65" t="e">
        <f xml:space="preserve"> IF(#REF!="", "",#REF!)</f>
        <v>#REF!</v>
      </c>
      <c r="AZ122" s="65" t="e">
        <f xml:space="preserve"> IF(#REF!="", "",#REF!)</f>
        <v>#REF!</v>
      </c>
      <c r="BA122" s="65" t="e">
        <f xml:space="preserve"> IF(#REF!="", "",#REF!)</f>
        <v>#REF!</v>
      </c>
      <c r="BB122" s="65" t="e">
        <f t="shared" si="9"/>
        <v>#REF!</v>
      </c>
    </row>
    <row r="123" spans="1:54">
      <c r="A123" s="66" t="e">
        <f>#REF!</f>
        <v>#REF!</v>
      </c>
      <c r="B123" s="66" t="e">
        <f xml:space="preserve"> IF(#REF!="", "",#REF!)</f>
        <v>#REF!</v>
      </c>
      <c r="C123" s="65" t="e">
        <f xml:space="preserve"> IF(#REF!="", "",#REF!)</f>
        <v>#REF!</v>
      </c>
      <c r="D123" s="65" t="e">
        <f xml:space="preserve"> IF(#REF!="", "",#REF!)</f>
        <v>#REF!</v>
      </c>
      <c r="E123" s="65" t="e">
        <f t="shared" si="5"/>
        <v>#REF!</v>
      </c>
      <c r="F123" s="65" t="e">
        <f t="shared" si="6"/>
        <v>#REF!</v>
      </c>
      <c r="G123" s="65" t="e">
        <f t="shared" si="7"/>
        <v>#REF!</v>
      </c>
      <c r="H123" s="65" t="e">
        <f t="shared" si="8"/>
        <v>#REF!</v>
      </c>
      <c r="I123" s="65" t="e">
        <f xml:space="preserve"> IF(#REF!="", "",#REF!)</f>
        <v>#REF!</v>
      </c>
      <c r="J123" s="65" t="e">
        <f xml:space="preserve"> IF(#REF!="", "",#REF!)</f>
        <v>#REF!</v>
      </c>
      <c r="K123" s="65" t="e">
        <f xml:space="preserve"> IF(#REF!="", "",#REF!)</f>
        <v>#REF!</v>
      </c>
      <c r="L123" s="65" t="e">
        <f xml:space="preserve"> IF(#REF!="", "",#REF!)</f>
        <v>#REF!</v>
      </c>
      <c r="M123" s="66" t="e">
        <f xml:space="preserve"> IF(#REF!="", "",#REF!)</f>
        <v>#REF!</v>
      </c>
      <c r="N123" s="66" t="e">
        <f xml:space="preserve"> IF(#REF!="", "",#REF!)</f>
        <v>#REF!</v>
      </c>
      <c r="O123" s="66" t="e">
        <f xml:space="preserve"> IF(#REF!="", "",#REF!)</f>
        <v>#REF!</v>
      </c>
      <c r="P123" s="65" t="e">
        <f xml:space="preserve"> IF(#REF!="", "",#REF!)</f>
        <v>#REF!</v>
      </c>
      <c r="Q123" s="66" t="e">
        <f>IF(A123="","",#REF!)</f>
        <v>#REF!</v>
      </c>
      <c r="R123" s="65" t="e">
        <f xml:space="preserve"> IF(Q123="", "",#REF!)</f>
        <v>#REF!</v>
      </c>
      <c r="S123" s="65" t="e">
        <f xml:space="preserve"> IF(Q123="", "",#REF!)</f>
        <v>#REF!</v>
      </c>
      <c r="T123" s="65" t="e">
        <f xml:space="preserve"> IF(Q123="", "",#REF!)</f>
        <v>#REF!</v>
      </c>
      <c r="U123" s="65" t="e">
        <f xml:space="preserve"> IF(Q123="", "",#REF!)</f>
        <v>#REF!</v>
      </c>
      <c r="V123" s="65" t="e">
        <f xml:space="preserve"> IF(#REF!="", "",#REF!)</f>
        <v>#REF!</v>
      </c>
      <c r="W123" s="65" t="e">
        <f xml:space="preserve"> IF(#REF!="", "",#REF!)</f>
        <v>#REF!</v>
      </c>
      <c r="X123" s="66" t="e">
        <f>IF(Y123="", "", IF($L123="男", VLOOKUP(Y123, データ!$B$2:$C$101, 2, FALSE), IF($L123="女", VLOOKUP(Y123, データ!$F$2:$H$101, 2, FALSE), "")))</f>
        <v>#REF!</v>
      </c>
      <c r="Y123" s="65" t="e">
        <f>IF(A123="","", IF(#REF!="", "",#REF!))</f>
        <v>#REF!</v>
      </c>
      <c r="Z123" s="65" t="e">
        <f xml:space="preserve"> IF(#REF!="", "",#REF!)</f>
        <v>#REF!</v>
      </c>
      <c r="AA123" s="65" t="e">
        <f xml:space="preserve"> IF(#REF!="", "",#REF!)</f>
        <v>#REF!</v>
      </c>
      <c r="AB123" s="65" t="e">
        <f xml:space="preserve"> IF(#REF!="", "",#REF!)</f>
        <v>#REF!</v>
      </c>
      <c r="AC123" s="65" t="e">
        <f xml:space="preserve"> IF(#REF!="", "",#REF!)</f>
        <v>#REF!</v>
      </c>
      <c r="AD123" s="66" t="e">
        <f>IF(AE123="", "", IF($L123="男", VLOOKUP(AE123, データ!$B$2:$C$101, 2, FALSE), IF($L123="女", VLOOKUP(AE123, データ!$F$2:$H$101, 2, FALSE), "")))</f>
        <v>#REF!</v>
      </c>
      <c r="AE123" s="65" t="e">
        <f>IF(A123="","", IF(#REF!="", "",#REF!))</f>
        <v>#REF!</v>
      </c>
      <c r="AF123" s="65" t="e">
        <f xml:space="preserve"> IF(#REF!="", "",#REF!)</f>
        <v>#REF!</v>
      </c>
      <c r="AG123" s="65" t="e">
        <f xml:space="preserve"> IF(#REF!="", "",#REF!)</f>
        <v>#REF!</v>
      </c>
      <c r="AH123" s="65" t="e">
        <f xml:space="preserve"> IF(#REF!="", "",#REF!)</f>
        <v>#REF!</v>
      </c>
      <c r="AI123" s="65" t="e">
        <f xml:space="preserve"> IF(#REF!="", "",#REF!)</f>
        <v>#REF!</v>
      </c>
      <c r="AJ123" s="66" t="e">
        <f>IF(AK123="", "", IF($L123="男", VLOOKUP(AK123, データ!$B$2:$C$101, 2, FALSE), IF($L123="女", VLOOKUP(AK123, データ!$F$2:$H$101, 2, FALSE), "")))</f>
        <v>#REF!</v>
      </c>
      <c r="AK123" s="65" t="e">
        <f>IF(A123="","", IF(#REF!="", "",#REF!))</f>
        <v>#REF!</v>
      </c>
      <c r="AL123" s="65" t="e">
        <f xml:space="preserve"> IF(#REF!="", "",#REF!)</f>
        <v>#REF!</v>
      </c>
      <c r="AM123" s="65" t="e">
        <f xml:space="preserve"> IF(#REF!="", "",#REF!)</f>
        <v>#REF!</v>
      </c>
      <c r="AN123" s="65" t="e">
        <f xml:space="preserve"> IF(#REF!="", "",#REF!)</f>
        <v>#REF!</v>
      </c>
      <c r="AO123" s="65" t="e">
        <f xml:space="preserve"> IF(#REF!="", "",#REF!)</f>
        <v>#REF!</v>
      </c>
      <c r="AP123" s="66" t="e">
        <f>IF(AQ123="", "", IF($L123="男", VLOOKUP(AQ123, データ!$B$2:$C$101, 2, FALSE), IF($L123="女", VLOOKUP(AQ123, データ!$F$2:$H$101, 2, FALSE), "")))</f>
        <v>#REF!</v>
      </c>
      <c r="AQ123" s="65" t="e">
        <f>IF(A123="","", IF(#REF!="", "",#REF!))</f>
        <v>#REF!</v>
      </c>
      <c r="AR123" s="65" t="e">
        <f xml:space="preserve"> IF(#REF!="", "",#REF!)</f>
        <v>#REF!</v>
      </c>
      <c r="AS123" s="65" t="e">
        <f xml:space="preserve"> IF(#REF!="", "",#REF!)</f>
        <v>#REF!</v>
      </c>
      <c r="AT123" s="65" t="e">
        <f xml:space="preserve"> IF(#REF!="", "",#REF!)</f>
        <v>#REF!</v>
      </c>
      <c r="AU123" s="65" t="e">
        <f xml:space="preserve"> IF(#REF!="", "",#REF!)</f>
        <v>#REF!</v>
      </c>
      <c r="AV123" s="66" t="e">
        <f>IF(AW123="", "", IF($L123="男", VLOOKUP(AW123, データ!$B$2:$C$101, 2, FALSE), IF($L123="女", VLOOKUP(AW123, データ!$F$2:$H$101, 2, FALSE), "")))</f>
        <v>#REF!</v>
      </c>
      <c r="AW123" s="65" t="e">
        <f>IF(A123="","", IF(#REF!="", "",#REF!))</f>
        <v>#REF!</v>
      </c>
      <c r="AX123" s="65" t="e">
        <f xml:space="preserve"> IF(#REF!="", "",#REF!)</f>
        <v>#REF!</v>
      </c>
      <c r="AY123" s="65" t="e">
        <f xml:space="preserve"> IF(#REF!="", "",#REF!)</f>
        <v>#REF!</v>
      </c>
      <c r="AZ123" s="65" t="e">
        <f xml:space="preserve"> IF(#REF!="", "",#REF!)</f>
        <v>#REF!</v>
      </c>
      <c r="BA123" s="65" t="e">
        <f xml:space="preserve"> IF(#REF!="", "",#REF!)</f>
        <v>#REF!</v>
      </c>
      <c r="BB123" s="65" t="e">
        <f t="shared" si="9"/>
        <v>#REF!</v>
      </c>
    </row>
    <row r="124" spans="1:54">
      <c r="A124" s="66" t="e">
        <f>#REF!</f>
        <v>#REF!</v>
      </c>
      <c r="B124" s="66" t="e">
        <f xml:space="preserve"> IF(#REF!="", "",#REF!)</f>
        <v>#REF!</v>
      </c>
      <c r="C124" s="65" t="e">
        <f xml:space="preserve"> IF(#REF!="", "",#REF!)</f>
        <v>#REF!</v>
      </c>
      <c r="D124" s="65" t="e">
        <f xml:space="preserve"> IF(#REF!="", "",#REF!)</f>
        <v>#REF!</v>
      </c>
      <c r="E124" s="65" t="e">
        <f t="shared" si="5"/>
        <v>#REF!</v>
      </c>
      <c r="F124" s="65" t="e">
        <f t="shared" si="6"/>
        <v>#REF!</v>
      </c>
      <c r="G124" s="65" t="e">
        <f t="shared" si="7"/>
        <v>#REF!</v>
      </c>
      <c r="H124" s="65" t="e">
        <f t="shared" si="8"/>
        <v>#REF!</v>
      </c>
      <c r="I124" s="65" t="e">
        <f xml:space="preserve"> IF(#REF!="", "",#REF!)</f>
        <v>#REF!</v>
      </c>
      <c r="J124" s="65" t="e">
        <f xml:space="preserve"> IF(#REF!="", "",#REF!)</f>
        <v>#REF!</v>
      </c>
      <c r="K124" s="65" t="e">
        <f xml:space="preserve"> IF(#REF!="", "",#REF!)</f>
        <v>#REF!</v>
      </c>
      <c r="L124" s="65" t="e">
        <f xml:space="preserve"> IF(#REF!="", "",#REF!)</f>
        <v>#REF!</v>
      </c>
      <c r="M124" s="66" t="e">
        <f xml:space="preserve"> IF(#REF!="", "",#REF!)</f>
        <v>#REF!</v>
      </c>
      <c r="N124" s="66" t="e">
        <f xml:space="preserve"> IF(#REF!="", "",#REF!)</f>
        <v>#REF!</v>
      </c>
      <c r="O124" s="66" t="e">
        <f xml:space="preserve"> IF(#REF!="", "",#REF!)</f>
        <v>#REF!</v>
      </c>
      <c r="P124" s="65" t="e">
        <f xml:space="preserve"> IF(#REF!="", "",#REF!)</f>
        <v>#REF!</v>
      </c>
      <c r="Q124" s="66" t="e">
        <f>IF(A124="","",#REF!)</f>
        <v>#REF!</v>
      </c>
      <c r="R124" s="65" t="e">
        <f xml:space="preserve"> IF(Q124="", "",#REF!)</f>
        <v>#REF!</v>
      </c>
      <c r="S124" s="65" t="e">
        <f xml:space="preserve"> IF(Q124="", "",#REF!)</f>
        <v>#REF!</v>
      </c>
      <c r="T124" s="65" t="e">
        <f xml:space="preserve"> IF(Q124="", "",#REF!)</f>
        <v>#REF!</v>
      </c>
      <c r="U124" s="65" t="e">
        <f xml:space="preserve"> IF(Q124="", "",#REF!)</f>
        <v>#REF!</v>
      </c>
      <c r="V124" s="65" t="e">
        <f xml:space="preserve"> IF(#REF!="", "",#REF!)</f>
        <v>#REF!</v>
      </c>
      <c r="W124" s="65" t="e">
        <f xml:space="preserve"> IF(#REF!="", "",#REF!)</f>
        <v>#REF!</v>
      </c>
      <c r="X124" s="66" t="e">
        <f>IF(Y124="", "", IF($L124="男", VLOOKUP(Y124, データ!$B$2:$C$101, 2, FALSE), IF($L124="女", VLOOKUP(Y124, データ!$F$2:$H$101, 2, FALSE), "")))</f>
        <v>#REF!</v>
      </c>
      <c r="Y124" s="65" t="e">
        <f>IF(A124="","", IF(#REF!="", "",#REF!))</f>
        <v>#REF!</v>
      </c>
      <c r="Z124" s="65" t="e">
        <f xml:space="preserve"> IF(#REF!="", "",#REF!)</f>
        <v>#REF!</v>
      </c>
      <c r="AA124" s="65" t="e">
        <f xml:space="preserve"> IF(#REF!="", "",#REF!)</f>
        <v>#REF!</v>
      </c>
      <c r="AB124" s="65" t="e">
        <f xml:space="preserve"> IF(#REF!="", "",#REF!)</f>
        <v>#REF!</v>
      </c>
      <c r="AC124" s="65" t="e">
        <f xml:space="preserve"> IF(#REF!="", "",#REF!)</f>
        <v>#REF!</v>
      </c>
      <c r="AD124" s="66" t="e">
        <f>IF(AE124="", "", IF($L124="男", VLOOKUP(AE124, データ!$B$2:$C$101, 2, FALSE), IF($L124="女", VLOOKUP(AE124, データ!$F$2:$H$101, 2, FALSE), "")))</f>
        <v>#REF!</v>
      </c>
      <c r="AE124" s="65" t="e">
        <f>IF(A124="","", IF(#REF!="", "",#REF!))</f>
        <v>#REF!</v>
      </c>
      <c r="AF124" s="65" t="e">
        <f xml:space="preserve"> IF(#REF!="", "",#REF!)</f>
        <v>#REF!</v>
      </c>
      <c r="AG124" s="65" t="e">
        <f xml:space="preserve"> IF(#REF!="", "",#REF!)</f>
        <v>#REF!</v>
      </c>
      <c r="AH124" s="65" t="e">
        <f xml:space="preserve"> IF(#REF!="", "",#REF!)</f>
        <v>#REF!</v>
      </c>
      <c r="AI124" s="65" t="e">
        <f xml:space="preserve"> IF(#REF!="", "",#REF!)</f>
        <v>#REF!</v>
      </c>
      <c r="AJ124" s="66" t="e">
        <f>IF(AK124="", "", IF($L124="男", VLOOKUP(AK124, データ!$B$2:$C$101, 2, FALSE), IF($L124="女", VLOOKUP(AK124, データ!$F$2:$H$101, 2, FALSE), "")))</f>
        <v>#REF!</v>
      </c>
      <c r="AK124" s="65" t="e">
        <f>IF(A124="","", IF(#REF!="", "",#REF!))</f>
        <v>#REF!</v>
      </c>
      <c r="AL124" s="65" t="e">
        <f xml:space="preserve"> IF(#REF!="", "",#REF!)</f>
        <v>#REF!</v>
      </c>
      <c r="AM124" s="65" t="e">
        <f xml:space="preserve"> IF(#REF!="", "",#REF!)</f>
        <v>#REF!</v>
      </c>
      <c r="AN124" s="65" t="e">
        <f xml:space="preserve"> IF(#REF!="", "",#REF!)</f>
        <v>#REF!</v>
      </c>
      <c r="AO124" s="65" t="e">
        <f xml:space="preserve"> IF(#REF!="", "",#REF!)</f>
        <v>#REF!</v>
      </c>
      <c r="AP124" s="66" t="e">
        <f>IF(AQ124="", "", IF($L124="男", VLOOKUP(AQ124, データ!$B$2:$C$101, 2, FALSE), IF($L124="女", VLOOKUP(AQ124, データ!$F$2:$H$101, 2, FALSE), "")))</f>
        <v>#REF!</v>
      </c>
      <c r="AQ124" s="65" t="e">
        <f>IF(A124="","", IF(#REF!="", "",#REF!))</f>
        <v>#REF!</v>
      </c>
      <c r="AR124" s="65" t="e">
        <f xml:space="preserve"> IF(#REF!="", "",#REF!)</f>
        <v>#REF!</v>
      </c>
      <c r="AS124" s="65" t="e">
        <f xml:space="preserve"> IF(#REF!="", "",#REF!)</f>
        <v>#REF!</v>
      </c>
      <c r="AT124" s="65" t="e">
        <f xml:space="preserve"> IF(#REF!="", "",#REF!)</f>
        <v>#REF!</v>
      </c>
      <c r="AU124" s="65" t="e">
        <f xml:space="preserve"> IF(#REF!="", "",#REF!)</f>
        <v>#REF!</v>
      </c>
      <c r="AV124" s="66" t="e">
        <f>IF(AW124="", "", IF($L124="男", VLOOKUP(AW124, データ!$B$2:$C$101, 2, FALSE), IF($L124="女", VLOOKUP(AW124, データ!$F$2:$H$101, 2, FALSE), "")))</f>
        <v>#REF!</v>
      </c>
      <c r="AW124" s="65" t="e">
        <f>IF(A124="","", IF(#REF!="", "",#REF!))</f>
        <v>#REF!</v>
      </c>
      <c r="AX124" s="65" t="e">
        <f xml:space="preserve"> IF(#REF!="", "",#REF!)</f>
        <v>#REF!</v>
      </c>
      <c r="AY124" s="65" t="e">
        <f xml:space="preserve"> IF(#REF!="", "",#REF!)</f>
        <v>#REF!</v>
      </c>
      <c r="AZ124" s="65" t="e">
        <f xml:space="preserve"> IF(#REF!="", "",#REF!)</f>
        <v>#REF!</v>
      </c>
      <c r="BA124" s="65" t="e">
        <f xml:space="preserve"> IF(#REF!="", "",#REF!)</f>
        <v>#REF!</v>
      </c>
      <c r="BB124" s="65" t="e">
        <f t="shared" si="9"/>
        <v>#REF!</v>
      </c>
    </row>
    <row r="125" spans="1:54">
      <c r="A125" s="66" t="e">
        <f>#REF!</f>
        <v>#REF!</v>
      </c>
      <c r="B125" s="66" t="e">
        <f xml:space="preserve"> IF(#REF!="", "",#REF!)</f>
        <v>#REF!</v>
      </c>
      <c r="C125" s="65" t="e">
        <f xml:space="preserve"> IF(#REF!="", "",#REF!)</f>
        <v>#REF!</v>
      </c>
      <c r="D125" s="65" t="e">
        <f xml:space="preserve"> IF(#REF!="", "",#REF!)</f>
        <v>#REF!</v>
      </c>
      <c r="E125" s="65" t="e">
        <f t="shared" si="5"/>
        <v>#REF!</v>
      </c>
      <c r="F125" s="65" t="e">
        <f t="shared" si="6"/>
        <v>#REF!</v>
      </c>
      <c r="G125" s="65" t="e">
        <f t="shared" si="7"/>
        <v>#REF!</v>
      </c>
      <c r="H125" s="65" t="e">
        <f t="shared" si="8"/>
        <v>#REF!</v>
      </c>
      <c r="I125" s="65" t="e">
        <f xml:space="preserve"> IF(#REF!="", "",#REF!)</f>
        <v>#REF!</v>
      </c>
      <c r="J125" s="65" t="e">
        <f xml:space="preserve"> IF(#REF!="", "",#REF!)</f>
        <v>#REF!</v>
      </c>
      <c r="K125" s="65" t="e">
        <f xml:space="preserve"> IF(#REF!="", "",#REF!)</f>
        <v>#REF!</v>
      </c>
      <c r="L125" s="65" t="e">
        <f xml:space="preserve"> IF(#REF!="", "",#REF!)</f>
        <v>#REF!</v>
      </c>
      <c r="M125" s="66" t="e">
        <f xml:space="preserve"> IF(#REF!="", "",#REF!)</f>
        <v>#REF!</v>
      </c>
      <c r="N125" s="66" t="e">
        <f xml:space="preserve"> IF(#REF!="", "",#REF!)</f>
        <v>#REF!</v>
      </c>
      <c r="O125" s="66" t="e">
        <f xml:space="preserve"> IF(#REF!="", "",#REF!)</f>
        <v>#REF!</v>
      </c>
      <c r="P125" s="65" t="e">
        <f xml:space="preserve"> IF(#REF!="", "",#REF!)</f>
        <v>#REF!</v>
      </c>
      <c r="Q125" s="66" t="e">
        <f>IF(A125="","",#REF!)</f>
        <v>#REF!</v>
      </c>
      <c r="R125" s="65" t="e">
        <f xml:space="preserve"> IF(Q125="", "",#REF!)</f>
        <v>#REF!</v>
      </c>
      <c r="S125" s="65" t="e">
        <f xml:space="preserve"> IF(Q125="", "",#REF!)</f>
        <v>#REF!</v>
      </c>
      <c r="T125" s="65" t="e">
        <f xml:space="preserve"> IF(Q125="", "",#REF!)</f>
        <v>#REF!</v>
      </c>
      <c r="U125" s="65" t="e">
        <f xml:space="preserve"> IF(Q125="", "",#REF!)</f>
        <v>#REF!</v>
      </c>
      <c r="V125" s="65" t="e">
        <f xml:space="preserve"> IF(#REF!="", "",#REF!)</f>
        <v>#REF!</v>
      </c>
      <c r="W125" s="65" t="e">
        <f xml:space="preserve"> IF(#REF!="", "",#REF!)</f>
        <v>#REF!</v>
      </c>
      <c r="X125" s="66" t="e">
        <f>IF(Y125="", "", IF($L125="男", VLOOKUP(Y125, データ!$B$2:$C$101, 2, FALSE), IF($L125="女", VLOOKUP(Y125, データ!$F$2:$H$101, 2, FALSE), "")))</f>
        <v>#REF!</v>
      </c>
      <c r="Y125" s="65" t="e">
        <f>IF(A125="","", IF(#REF!="", "",#REF!))</f>
        <v>#REF!</v>
      </c>
      <c r="Z125" s="65" t="e">
        <f xml:space="preserve"> IF(#REF!="", "",#REF!)</f>
        <v>#REF!</v>
      </c>
      <c r="AA125" s="65" t="e">
        <f xml:space="preserve"> IF(#REF!="", "",#REF!)</f>
        <v>#REF!</v>
      </c>
      <c r="AB125" s="65" t="e">
        <f xml:space="preserve"> IF(#REF!="", "",#REF!)</f>
        <v>#REF!</v>
      </c>
      <c r="AC125" s="65" t="e">
        <f xml:space="preserve"> IF(#REF!="", "",#REF!)</f>
        <v>#REF!</v>
      </c>
      <c r="AD125" s="66" t="e">
        <f>IF(AE125="", "", IF($L125="男", VLOOKUP(AE125, データ!$B$2:$C$101, 2, FALSE), IF($L125="女", VLOOKUP(AE125, データ!$F$2:$H$101, 2, FALSE), "")))</f>
        <v>#REF!</v>
      </c>
      <c r="AE125" s="65" t="e">
        <f>IF(A125="","", IF(#REF!="", "",#REF!))</f>
        <v>#REF!</v>
      </c>
      <c r="AF125" s="65" t="e">
        <f xml:space="preserve"> IF(#REF!="", "",#REF!)</f>
        <v>#REF!</v>
      </c>
      <c r="AG125" s="65" t="e">
        <f xml:space="preserve"> IF(#REF!="", "",#REF!)</f>
        <v>#REF!</v>
      </c>
      <c r="AH125" s="65" t="e">
        <f xml:space="preserve"> IF(#REF!="", "",#REF!)</f>
        <v>#REF!</v>
      </c>
      <c r="AI125" s="65" t="e">
        <f xml:space="preserve"> IF(#REF!="", "",#REF!)</f>
        <v>#REF!</v>
      </c>
      <c r="AJ125" s="66" t="e">
        <f>IF(AK125="", "", IF($L125="男", VLOOKUP(AK125, データ!$B$2:$C$101, 2, FALSE), IF($L125="女", VLOOKUP(AK125, データ!$F$2:$H$101, 2, FALSE), "")))</f>
        <v>#REF!</v>
      </c>
      <c r="AK125" s="65" t="e">
        <f>IF(A125="","", IF(#REF!="", "",#REF!))</f>
        <v>#REF!</v>
      </c>
      <c r="AL125" s="65" t="e">
        <f xml:space="preserve"> IF(#REF!="", "",#REF!)</f>
        <v>#REF!</v>
      </c>
      <c r="AM125" s="65" t="e">
        <f xml:space="preserve"> IF(#REF!="", "",#REF!)</f>
        <v>#REF!</v>
      </c>
      <c r="AN125" s="65" t="e">
        <f xml:space="preserve"> IF(#REF!="", "",#REF!)</f>
        <v>#REF!</v>
      </c>
      <c r="AO125" s="65" t="e">
        <f xml:space="preserve"> IF(#REF!="", "",#REF!)</f>
        <v>#REF!</v>
      </c>
      <c r="AP125" s="66" t="e">
        <f>IF(AQ125="", "", IF($L125="男", VLOOKUP(AQ125, データ!$B$2:$C$101, 2, FALSE), IF($L125="女", VLOOKUP(AQ125, データ!$F$2:$H$101, 2, FALSE), "")))</f>
        <v>#REF!</v>
      </c>
      <c r="AQ125" s="65" t="e">
        <f>IF(A125="","", IF(#REF!="", "",#REF!))</f>
        <v>#REF!</v>
      </c>
      <c r="AR125" s="65" t="e">
        <f xml:space="preserve"> IF(#REF!="", "",#REF!)</f>
        <v>#REF!</v>
      </c>
      <c r="AS125" s="65" t="e">
        <f xml:space="preserve"> IF(#REF!="", "",#REF!)</f>
        <v>#REF!</v>
      </c>
      <c r="AT125" s="65" t="e">
        <f xml:space="preserve"> IF(#REF!="", "",#REF!)</f>
        <v>#REF!</v>
      </c>
      <c r="AU125" s="65" t="e">
        <f xml:space="preserve"> IF(#REF!="", "",#REF!)</f>
        <v>#REF!</v>
      </c>
      <c r="AV125" s="66" t="e">
        <f>IF(AW125="", "", IF($L125="男", VLOOKUP(AW125, データ!$B$2:$C$101, 2, FALSE), IF($L125="女", VLOOKUP(AW125, データ!$F$2:$H$101, 2, FALSE), "")))</f>
        <v>#REF!</v>
      </c>
      <c r="AW125" s="65" t="e">
        <f>IF(A125="","", IF(#REF!="", "",#REF!))</f>
        <v>#REF!</v>
      </c>
      <c r="AX125" s="65" t="e">
        <f xml:space="preserve"> IF(#REF!="", "",#REF!)</f>
        <v>#REF!</v>
      </c>
      <c r="AY125" s="65" t="e">
        <f xml:space="preserve"> IF(#REF!="", "",#REF!)</f>
        <v>#REF!</v>
      </c>
      <c r="AZ125" s="65" t="e">
        <f xml:space="preserve"> IF(#REF!="", "",#REF!)</f>
        <v>#REF!</v>
      </c>
      <c r="BA125" s="65" t="e">
        <f xml:space="preserve"> IF(#REF!="", "",#REF!)</f>
        <v>#REF!</v>
      </c>
      <c r="BB125" s="65" t="e">
        <f t="shared" si="9"/>
        <v>#REF!</v>
      </c>
    </row>
    <row r="126" spans="1:54">
      <c r="A126" s="66" t="e">
        <f>#REF!</f>
        <v>#REF!</v>
      </c>
      <c r="B126" s="66" t="e">
        <f xml:space="preserve"> IF(#REF!="", "",#REF!)</f>
        <v>#REF!</v>
      </c>
      <c r="C126" s="65" t="e">
        <f xml:space="preserve"> IF(#REF!="", "",#REF!)</f>
        <v>#REF!</v>
      </c>
      <c r="D126" s="65" t="e">
        <f xml:space="preserve"> IF(#REF!="", "",#REF!)</f>
        <v>#REF!</v>
      </c>
      <c r="E126" s="65" t="e">
        <f t="shared" si="5"/>
        <v>#REF!</v>
      </c>
      <c r="F126" s="65" t="e">
        <f t="shared" si="6"/>
        <v>#REF!</v>
      </c>
      <c r="G126" s="65" t="e">
        <f t="shared" si="7"/>
        <v>#REF!</v>
      </c>
      <c r="H126" s="65" t="e">
        <f t="shared" si="8"/>
        <v>#REF!</v>
      </c>
      <c r="I126" s="65" t="e">
        <f xml:space="preserve"> IF(#REF!="", "",#REF!)</f>
        <v>#REF!</v>
      </c>
      <c r="J126" s="65" t="e">
        <f xml:space="preserve"> IF(#REF!="", "",#REF!)</f>
        <v>#REF!</v>
      </c>
      <c r="K126" s="65" t="e">
        <f xml:space="preserve"> IF(#REF!="", "",#REF!)</f>
        <v>#REF!</v>
      </c>
      <c r="L126" s="65" t="e">
        <f xml:space="preserve"> IF(#REF!="", "",#REF!)</f>
        <v>#REF!</v>
      </c>
      <c r="M126" s="66" t="e">
        <f xml:space="preserve"> IF(#REF!="", "",#REF!)</f>
        <v>#REF!</v>
      </c>
      <c r="N126" s="66" t="e">
        <f xml:space="preserve"> IF(#REF!="", "",#REF!)</f>
        <v>#REF!</v>
      </c>
      <c r="O126" s="66" t="e">
        <f xml:space="preserve"> IF(#REF!="", "",#REF!)</f>
        <v>#REF!</v>
      </c>
      <c r="P126" s="65" t="e">
        <f xml:space="preserve"> IF(#REF!="", "",#REF!)</f>
        <v>#REF!</v>
      </c>
      <c r="Q126" s="66" t="e">
        <f>IF(A126="","",#REF!)</f>
        <v>#REF!</v>
      </c>
      <c r="R126" s="65" t="e">
        <f xml:space="preserve"> IF(Q126="", "",#REF!)</f>
        <v>#REF!</v>
      </c>
      <c r="S126" s="65" t="e">
        <f xml:space="preserve"> IF(Q126="", "",#REF!)</f>
        <v>#REF!</v>
      </c>
      <c r="T126" s="65" t="e">
        <f xml:space="preserve"> IF(Q126="", "",#REF!)</f>
        <v>#REF!</v>
      </c>
      <c r="U126" s="65" t="e">
        <f xml:space="preserve"> IF(Q126="", "",#REF!)</f>
        <v>#REF!</v>
      </c>
      <c r="V126" s="65" t="e">
        <f xml:space="preserve"> IF(#REF!="", "",#REF!)</f>
        <v>#REF!</v>
      </c>
      <c r="W126" s="65" t="e">
        <f xml:space="preserve"> IF(#REF!="", "",#REF!)</f>
        <v>#REF!</v>
      </c>
      <c r="X126" s="66" t="e">
        <f>IF(Y126="", "", IF($L126="男", VLOOKUP(Y126, データ!$B$2:$C$101, 2, FALSE), IF($L126="女", VLOOKUP(Y126, データ!$F$2:$H$101, 2, FALSE), "")))</f>
        <v>#REF!</v>
      </c>
      <c r="Y126" s="65" t="e">
        <f>IF(A126="","", IF(#REF!="", "",#REF!))</f>
        <v>#REF!</v>
      </c>
      <c r="Z126" s="65" t="e">
        <f xml:space="preserve"> IF(#REF!="", "",#REF!)</f>
        <v>#REF!</v>
      </c>
      <c r="AA126" s="65" t="e">
        <f xml:space="preserve"> IF(#REF!="", "",#REF!)</f>
        <v>#REF!</v>
      </c>
      <c r="AB126" s="65" t="e">
        <f xml:space="preserve"> IF(#REF!="", "",#REF!)</f>
        <v>#REF!</v>
      </c>
      <c r="AC126" s="65" t="e">
        <f xml:space="preserve"> IF(#REF!="", "",#REF!)</f>
        <v>#REF!</v>
      </c>
      <c r="AD126" s="66" t="e">
        <f>IF(AE126="", "", IF($L126="男", VLOOKUP(AE126, データ!$B$2:$C$101, 2, FALSE), IF($L126="女", VLOOKUP(AE126, データ!$F$2:$H$101, 2, FALSE), "")))</f>
        <v>#REF!</v>
      </c>
      <c r="AE126" s="65" t="e">
        <f>IF(A126="","", IF(#REF!="", "",#REF!))</f>
        <v>#REF!</v>
      </c>
      <c r="AF126" s="65" t="e">
        <f xml:space="preserve"> IF(#REF!="", "",#REF!)</f>
        <v>#REF!</v>
      </c>
      <c r="AG126" s="65" t="e">
        <f xml:space="preserve"> IF(#REF!="", "",#REF!)</f>
        <v>#REF!</v>
      </c>
      <c r="AH126" s="65" t="e">
        <f xml:space="preserve"> IF(#REF!="", "",#REF!)</f>
        <v>#REF!</v>
      </c>
      <c r="AI126" s="65" t="e">
        <f xml:space="preserve"> IF(#REF!="", "",#REF!)</f>
        <v>#REF!</v>
      </c>
      <c r="AJ126" s="66" t="e">
        <f>IF(AK126="", "", IF($L126="男", VLOOKUP(AK126, データ!$B$2:$C$101, 2, FALSE), IF($L126="女", VLOOKUP(AK126, データ!$F$2:$H$101, 2, FALSE), "")))</f>
        <v>#REF!</v>
      </c>
      <c r="AK126" s="65" t="e">
        <f>IF(A126="","", IF(#REF!="", "",#REF!))</f>
        <v>#REF!</v>
      </c>
      <c r="AL126" s="65" t="e">
        <f xml:space="preserve"> IF(#REF!="", "",#REF!)</f>
        <v>#REF!</v>
      </c>
      <c r="AM126" s="65" t="e">
        <f xml:space="preserve"> IF(#REF!="", "",#REF!)</f>
        <v>#REF!</v>
      </c>
      <c r="AN126" s="65" t="e">
        <f xml:space="preserve"> IF(#REF!="", "",#REF!)</f>
        <v>#REF!</v>
      </c>
      <c r="AO126" s="65" t="e">
        <f xml:space="preserve"> IF(#REF!="", "",#REF!)</f>
        <v>#REF!</v>
      </c>
      <c r="AP126" s="66" t="e">
        <f>IF(AQ126="", "", IF($L126="男", VLOOKUP(AQ126, データ!$B$2:$C$101, 2, FALSE), IF($L126="女", VLOOKUP(AQ126, データ!$F$2:$H$101, 2, FALSE), "")))</f>
        <v>#REF!</v>
      </c>
      <c r="AQ126" s="65" t="e">
        <f>IF(A126="","", IF(#REF!="", "",#REF!))</f>
        <v>#REF!</v>
      </c>
      <c r="AR126" s="65" t="e">
        <f xml:space="preserve"> IF(#REF!="", "",#REF!)</f>
        <v>#REF!</v>
      </c>
      <c r="AS126" s="65" t="e">
        <f xml:space="preserve"> IF(#REF!="", "",#REF!)</f>
        <v>#REF!</v>
      </c>
      <c r="AT126" s="65" t="e">
        <f xml:space="preserve"> IF(#REF!="", "",#REF!)</f>
        <v>#REF!</v>
      </c>
      <c r="AU126" s="65" t="e">
        <f xml:space="preserve"> IF(#REF!="", "",#REF!)</f>
        <v>#REF!</v>
      </c>
      <c r="AV126" s="66" t="e">
        <f>IF(AW126="", "", IF($L126="男", VLOOKUP(AW126, データ!$B$2:$C$101, 2, FALSE), IF($L126="女", VLOOKUP(AW126, データ!$F$2:$H$101, 2, FALSE), "")))</f>
        <v>#REF!</v>
      </c>
      <c r="AW126" s="65" t="e">
        <f>IF(A126="","", IF(#REF!="", "",#REF!))</f>
        <v>#REF!</v>
      </c>
      <c r="AX126" s="65" t="e">
        <f xml:space="preserve"> IF(#REF!="", "",#REF!)</f>
        <v>#REF!</v>
      </c>
      <c r="AY126" s="65" t="e">
        <f xml:space="preserve"> IF(#REF!="", "",#REF!)</f>
        <v>#REF!</v>
      </c>
      <c r="AZ126" s="65" t="e">
        <f xml:space="preserve"> IF(#REF!="", "",#REF!)</f>
        <v>#REF!</v>
      </c>
      <c r="BA126" s="65" t="e">
        <f xml:space="preserve"> IF(#REF!="", "",#REF!)</f>
        <v>#REF!</v>
      </c>
      <c r="BB126" s="65" t="e">
        <f t="shared" si="9"/>
        <v>#REF!</v>
      </c>
    </row>
    <row r="127" spans="1:54">
      <c r="A127" s="66" t="e">
        <f>#REF!</f>
        <v>#REF!</v>
      </c>
      <c r="B127" s="66" t="e">
        <f xml:space="preserve"> IF(#REF!="", "",#REF!)</f>
        <v>#REF!</v>
      </c>
      <c r="C127" s="65" t="e">
        <f xml:space="preserve"> IF(#REF!="", "",#REF!)</f>
        <v>#REF!</v>
      </c>
      <c r="D127" s="65" t="e">
        <f xml:space="preserve"> IF(#REF!="", "",#REF!)</f>
        <v>#REF!</v>
      </c>
      <c r="E127" s="65" t="e">
        <f t="shared" si="5"/>
        <v>#REF!</v>
      </c>
      <c r="F127" s="65" t="e">
        <f t="shared" si="6"/>
        <v>#REF!</v>
      </c>
      <c r="G127" s="65" t="e">
        <f t="shared" si="7"/>
        <v>#REF!</v>
      </c>
      <c r="H127" s="65" t="e">
        <f t="shared" si="8"/>
        <v>#REF!</v>
      </c>
      <c r="I127" s="65" t="e">
        <f xml:space="preserve"> IF(#REF!="", "",#REF!)</f>
        <v>#REF!</v>
      </c>
      <c r="J127" s="65" t="e">
        <f xml:space="preserve"> IF(#REF!="", "",#REF!)</f>
        <v>#REF!</v>
      </c>
      <c r="K127" s="65" t="e">
        <f xml:space="preserve"> IF(#REF!="", "",#REF!)</f>
        <v>#REF!</v>
      </c>
      <c r="L127" s="65" t="e">
        <f xml:space="preserve"> IF(#REF!="", "",#REF!)</f>
        <v>#REF!</v>
      </c>
      <c r="M127" s="66" t="e">
        <f xml:space="preserve"> IF(#REF!="", "",#REF!)</f>
        <v>#REF!</v>
      </c>
      <c r="N127" s="66" t="e">
        <f xml:space="preserve"> IF(#REF!="", "",#REF!)</f>
        <v>#REF!</v>
      </c>
      <c r="O127" s="66" t="e">
        <f xml:space="preserve"> IF(#REF!="", "",#REF!)</f>
        <v>#REF!</v>
      </c>
      <c r="P127" s="65" t="e">
        <f xml:space="preserve"> IF(#REF!="", "",#REF!)</f>
        <v>#REF!</v>
      </c>
      <c r="Q127" s="66" t="e">
        <f>IF(A127="","",#REF!)</f>
        <v>#REF!</v>
      </c>
      <c r="R127" s="65" t="e">
        <f xml:space="preserve"> IF(Q127="", "",#REF!)</f>
        <v>#REF!</v>
      </c>
      <c r="S127" s="65" t="e">
        <f xml:space="preserve"> IF(Q127="", "",#REF!)</f>
        <v>#REF!</v>
      </c>
      <c r="T127" s="65" t="e">
        <f xml:space="preserve"> IF(Q127="", "",#REF!)</f>
        <v>#REF!</v>
      </c>
      <c r="U127" s="65" t="e">
        <f xml:space="preserve"> IF(Q127="", "",#REF!)</f>
        <v>#REF!</v>
      </c>
      <c r="V127" s="65" t="e">
        <f xml:space="preserve"> IF(#REF!="", "",#REF!)</f>
        <v>#REF!</v>
      </c>
      <c r="W127" s="65" t="e">
        <f xml:space="preserve"> IF(#REF!="", "",#REF!)</f>
        <v>#REF!</v>
      </c>
      <c r="X127" s="66" t="e">
        <f>IF(Y127="", "", IF($L127="男", VLOOKUP(Y127, データ!$B$2:$C$101, 2, FALSE), IF($L127="女", VLOOKUP(Y127, データ!$F$2:$H$101, 2, FALSE), "")))</f>
        <v>#REF!</v>
      </c>
      <c r="Y127" s="65" t="e">
        <f>IF(A127="","", IF(#REF!="", "",#REF!))</f>
        <v>#REF!</v>
      </c>
      <c r="Z127" s="65" t="e">
        <f xml:space="preserve"> IF(#REF!="", "",#REF!)</f>
        <v>#REF!</v>
      </c>
      <c r="AA127" s="65" t="e">
        <f xml:space="preserve"> IF(#REF!="", "",#REF!)</f>
        <v>#REF!</v>
      </c>
      <c r="AB127" s="65" t="e">
        <f xml:space="preserve"> IF(#REF!="", "",#REF!)</f>
        <v>#REF!</v>
      </c>
      <c r="AC127" s="65" t="e">
        <f xml:space="preserve"> IF(#REF!="", "",#REF!)</f>
        <v>#REF!</v>
      </c>
      <c r="AD127" s="66" t="e">
        <f>IF(AE127="", "", IF($L127="男", VLOOKUP(AE127, データ!$B$2:$C$101, 2, FALSE), IF($L127="女", VLOOKUP(AE127, データ!$F$2:$H$101, 2, FALSE), "")))</f>
        <v>#REF!</v>
      </c>
      <c r="AE127" s="65" t="e">
        <f>IF(A127="","", IF(#REF!="", "",#REF!))</f>
        <v>#REF!</v>
      </c>
      <c r="AF127" s="65" t="e">
        <f xml:space="preserve"> IF(#REF!="", "",#REF!)</f>
        <v>#REF!</v>
      </c>
      <c r="AG127" s="65" t="e">
        <f xml:space="preserve"> IF(#REF!="", "",#REF!)</f>
        <v>#REF!</v>
      </c>
      <c r="AH127" s="65" t="e">
        <f xml:space="preserve"> IF(#REF!="", "",#REF!)</f>
        <v>#REF!</v>
      </c>
      <c r="AI127" s="65" t="e">
        <f xml:space="preserve"> IF(#REF!="", "",#REF!)</f>
        <v>#REF!</v>
      </c>
      <c r="AJ127" s="66" t="e">
        <f>IF(AK127="", "", IF($L127="男", VLOOKUP(AK127, データ!$B$2:$C$101, 2, FALSE), IF($L127="女", VLOOKUP(AK127, データ!$F$2:$H$101, 2, FALSE), "")))</f>
        <v>#REF!</v>
      </c>
      <c r="AK127" s="65" t="e">
        <f>IF(A127="","", IF(#REF!="", "",#REF!))</f>
        <v>#REF!</v>
      </c>
      <c r="AL127" s="65" t="e">
        <f xml:space="preserve"> IF(#REF!="", "",#REF!)</f>
        <v>#REF!</v>
      </c>
      <c r="AM127" s="65" t="e">
        <f xml:space="preserve"> IF(#REF!="", "",#REF!)</f>
        <v>#REF!</v>
      </c>
      <c r="AN127" s="65" t="e">
        <f xml:space="preserve"> IF(#REF!="", "",#REF!)</f>
        <v>#REF!</v>
      </c>
      <c r="AO127" s="65" t="e">
        <f xml:space="preserve"> IF(#REF!="", "",#REF!)</f>
        <v>#REF!</v>
      </c>
      <c r="AP127" s="66" t="e">
        <f>IF(AQ127="", "", IF($L127="男", VLOOKUP(AQ127, データ!$B$2:$C$101, 2, FALSE), IF($L127="女", VLOOKUP(AQ127, データ!$F$2:$H$101, 2, FALSE), "")))</f>
        <v>#REF!</v>
      </c>
      <c r="AQ127" s="65" t="e">
        <f>IF(A127="","", IF(#REF!="", "",#REF!))</f>
        <v>#REF!</v>
      </c>
      <c r="AR127" s="65" t="e">
        <f xml:space="preserve"> IF(#REF!="", "",#REF!)</f>
        <v>#REF!</v>
      </c>
      <c r="AS127" s="65" t="e">
        <f xml:space="preserve"> IF(#REF!="", "",#REF!)</f>
        <v>#REF!</v>
      </c>
      <c r="AT127" s="65" t="e">
        <f xml:space="preserve"> IF(#REF!="", "",#REF!)</f>
        <v>#REF!</v>
      </c>
      <c r="AU127" s="65" t="e">
        <f xml:space="preserve"> IF(#REF!="", "",#REF!)</f>
        <v>#REF!</v>
      </c>
      <c r="AV127" s="66" t="e">
        <f>IF(AW127="", "", IF($L127="男", VLOOKUP(AW127, データ!$B$2:$C$101, 2, FALSE), IF($L127="女", VLOOKUP(AW127, データ!$F$2:$H$101, 2, FALSE), "")))</f>
        <v>#REF!</v>
      </c>
      <c r="AW127" s="65" t="e">
        <f>IF(A127="","", IF(#REF!="", "",#REF!))</f>
        <v>#REF!</v>
      </c>
      <c r="AX127" s="65" t="e">
        <f xml:space="preserve"> IF(#REF!="", "",#REF!)</f>
        <v>#REF!</v>
      </c>
      <c r="AY127" s="65" t="e">
        <f xml:space="preserve"> IF(#REF!="", "",#REF!)</f>
        <v>#REF!</v>
      </c>
      <c r="AZ127" s="65" t="e">
        <f xml:space="preserve"> IF(#REF!="", "",#REF!)</f>
        <v>#REF!</v>
      </c>
      <c r="BA127" s="65" t="e">
        <f xml:space="preserve"> IF(#REF!="", "",#REF!)</f>
        <v>#REF!</v>
      </c>
      <c r="BB127" s="65" t="e">
        <f t="shared" si="9"/>
        <v>#REF!</v>
      </c>
    </row>
    <row r="128" spans="1:54">
      <c r="A128" s="66" t="e">
        <f>#REF!</f>
        <v>#REF!</v>
      </c>
      <c r="B128" s="66" t="e">
        <f xml:space="preserve"> IF(#REF!="", "",#REF!)</f>
        <v>#REF!</v>
      </c>
      <c r="C128" s="65" t="e">
        <f xml:space="preserve"> IF(#REF!="", "",#REF!)</f>
        <v>#REF!</v>
      </c>
      <c r="D128" s="65" t="e">
        <f xml:space="preserve"> IF(#REF!="", "",#REF!)</f>
        <v>#REF!</v>
      </c>
      <c r="E128" s="65" t="e">
        <f t="shared" si="5"/>
        <v>#REF!</v>
      </c>
      <c r="F128" s="65" t="e">
        <f t="shared" si="6"/>
        <v>#REF!</v>
      </c>
      <c r="G128" s="65" t="e">
        <f t="shared" si="7"/>
        <v>#REF!</v>
      </c>
      <c r="H128" s="65" t="e">
        <f t="shared" si="8"/>
        <v>#REF!</v>
      </c>
      <c r="I128" s="65" t="e">
        <f xml:space="preserve"> IF(#REF!="", "",#REF!)</f>
        <v>#REF!</v>
      </c>
      <c r="J128" s="65" t="e">
        <f xml:space="preserve"> IF(#REF!="", "",#REF!)</f>
        <v>#REF!</v>
      </c>
      <c r="K128" s="65" t="e">
        <f xml:space="preserve"> IF(#REF!="", "",#REF!)</f>
        <v>#REF!</v>
      </c>
      <c r="L128" s="65" t="e">
        <f xml:space="preserve"> IF(#REF!="", "",#REF!)</f>
        <v>#REF!</v>
      </c>
      <c r="M128" s="66" t="e">
        <f xml:space="preserve"> IF(#REF!="", "",#REF!)</f>
        <v>#REF!</v>
      </c>
      <c r="N128" s="66" t="e">
        <f xml:space="preserve"> IF(#REF!="", "",#REF!)</f>
        <v>#REF!</v>
      </c>
      <c r="O128" s="66" t="e">
        <f xml:space="preserve"> IF(#REF!="", "",#REF!)</f>
        <v>#REF!</v>
      </c>
      <c r="P128" s="65" t="e">
        <f xml:space="preserve"> IF(#REF!="", "",#REF!)</f>
        <v>#REF!</v>
      </c>
      <c r="Q128" s="66" t="e">
        <f>IF(A128="","",#REF!)</f>
        <v>#REF!</v>
      </c>
      <c r="R128" s="65" t="e">
        <f xml:space="preserve"> IF(Q128="", "",#REF!)</f>
        <v>#REF!</v>
      </c>
      <c r="S128" s="65" t="e">
        <f xml:space="preserve"> IF(Q128="", "",#REF!)</f>
        <v>#REF!</v>
      </c>
      <c r="T128" s="65" t="e">
        <f xml:space="preserve"> IF(Q128="", "",#REF!)</f>
        <v>#REF!</v>
      </c>
      <c r="U128" s="65" t="e">
        <f xml:space="preserve"> IF(Q128="", "",#REF!)</f>
        <v>#REF!</v>
      </c>
      <c r="V128" s="65" t="e">
        <f xml:space="preserve"> IF(#REF!="", "",#REF!)</f>
        <v>#REF!</v>
      </c>
      <c r="W128" s="65" t="e">
        <f xml:space="preserve"> IF(#REF!="", "",#REF!)</f>
        <v>#REF!</v>
      </c>
      <c r="X128" s="66" t="e">
        <f>IF(Y128="", "", IF($L128="男", VLOOKUP(Y128, データ!$B$2:$C$101, 2, FALSE), IF($L128="女", VLOOKUP(Y128, データ!$F$2:$H$101, 2, FALSE), "")))</f>
        <v>#REF!</v>
      </c>
      <c r="Y128" s="65" t="e">
        <f>IF(A128="","", IF(#REF!="", "",#REF!))</f>
        <v>#REF!</v>
      </c>
      <c r="Z128" s="65" t="e">
        <f xml:space="preserve"> IF(#REF!="", "",#REF!)</f>
        <v>#REF!</v>
      </c>
      <c r="AA128" s="65" t="e">
        <f xml:space="preserve"> IF(#REF!="", "",#REF!)</f>
        <v>#REF!</v>
      </c>
      <c r="AB128" s="65" t="e">
        <f xml:space="preserve"> IF(#REF!="", "",#REF!)</f>
        <v>#REF!</v>
      </c>
      <c r="AC128" s="65" t="e">
        <f xml:space="preserve"> IF(#REF!="", "",#REF!)</f>
        <v>#REF!</v>
      </c>
      <c r="AD128" s="66" t="e">
        <f>IF(AE128="", "", IF($L128="男", VLOOKUP(AE128, データ!$B$2:$C$101, 2, FALSE), IF($L128="女", VLOOKUP(AE128, データ!$F$2:$H$101, 2, FALSE), "")))</f>
        <v>#REF!</v>
      </c>
      <c r="AE128" s="65" t="e">
        <f>IF(A128="","", IF(#REF!="", "",#REF!))</f>
        <v>#REF!</v>
      </c>
      <c r="AF128" s="65" t="e">
        <f xml:space="preserve"> IF(#REF!="", "",#REF!)</f>
        <v>#REF!</v>
      </c>
      <c r="AG128" s="65" t="e">
        <f xml:space="preserve"> IF(#REF!="", "",#REF!)</f>
        <v>#REF!</v>
      </c>
      <c r="AH128" s="65" t="e">
        <f xml:space="preserve"> IF(#REF!="", "",#REF!)</f>
        <v>#REF!</v>
      </c>
      <c r="AI128" s="65" t="e">
        <f xml:space="preserve"> IF(#REF!="", "",#REF!)</f>
        <v>#REF!</v>
      </c>
      <c r="AJ128" s="66" t="e">
        <f>IF(AK128="", "", IF($L128="男", VLOOKUP(AK128, データ!$B$2:$C$101, 2, FALSE), IF($L128="女", VLOOKUP(AK128, データ!$F$2:$H$101, 2, FALSE), "")))</f>
        <v>#REF!</v>
      </c>
      <c r="AK128" s="65" t="e">
        <f>IF(A128="","", IF(#REF!="", "",#REF!))</f>
        <v>#REF!</v>
      </c>
      <c r="AL128" s="65" t="e">
        <f xml:space="preserve"> IF(#REF!="", "",#REF!)</f>
        <v>#REF!</v>
      </c>
      <c r="AM128" s="65" t="e">
        <f xml:space="preserve"> IF(#REF!="", "",#REF!)</f>
        <v>#REF!</v>
      </c>
      <c r="AN128" s="65" t="e">
        <f xml:space="preserve"> IF(#REF!="", "",#REF!)</f>
        <v>#REF!</v>
      </c>
      <c r="AO128" s="65" t="e">
        <f xml:space="preserve"> IF(#REF!="", "",#REF!)</f>
        <v>#REF!</v>
      </c>
      <c r="AP128" s="66" t="e">
        <f>IF(AQ128="", "", IF($L128="男", VLOOKUP(AQ128, データ!$B$2:$C$101, 2, FALSE), IF($L128="女", VLOOKUP(AQ128, データ!$F$2:$H$101, 2, FALSE), "")))</f>
        <v>#REF!</v>
      </c>
      <c r="AQ128" s="65" t="e">
        <f>IF(A128="","", IF(#REF!="", "",#REF!))</f>
        <v>#REF!</v>
      </c>
      <c r="AR128" s="65" t="e">
        <f xml:space="preserve"> IF(#REF!="", "",#REF!)</f>
        <v>#REF!</v>
      </c>
      <c r="AS128" s="65" t="e">
        <f xml:space="preserve"> IF(#REF!="", "",#REF!)</f>
        <v>#REF!</v>
      </c>
      <c r="AT128" s="65" t="e">
        <f xml:space="preserve"> IF(#REF!="", "",#REF!)</f>
        <v>#REF!</v>
      </c>
      <c r="AU128" s="65" t="e">
        <f xml:space="preserve"> IF(#REF!="", "",#REF!)</f>
        <v>#REF!</v>
      </c>
      <c r="AV128" s="66" t="e">
        <f>IF(AW128="", "", IF($L128="男", VLOOKUP(AW128, データ!$B$2:$C$101, 2, FALSE), IF($L128="女", VLOOKUP(AW128, データ!$F$2:$H$101, 2, FALSE), "")))</f>
        <v>#REF!</v>
      </c>
      <c r="AW128" s="65" t="e">
        <f>IF(A128="","", IF(#REF!="", "",#REF!))</f>
        <v>#REF!</v>
      </c>
      <c r="AX128" s="65" t="e">
        <f xml:space="preserve"> IF(#REF!="", "",#REF!)</f>
        <v>#REF!</v>
      </c>
      <c r="AY128" s="65" t="e">
        <f xml:space="preserve"> IF(#REF!="", "",#REF!)</f>
        <v>#REF!</v>
      </c>
      <c r="AZ128" s="65" t="e">
        <f xml:space="preserve"> IF(#REF!="", "",#REF!)</f>
        <v>#REF!</v>
      </c>
      <c r="BA128" s="65" t="e">
        <f xml:space="preserve"> IF(#REF!="", "",#REF!)</f>
        <v>#REF!</v>
      </c>
      <c r="BB128" s="65" t="e">
        <f t="shared" si="9"/>
        <v>#REF!</v>
      </c>
    </row>
    <row r="129" spans="1:54">
      <c r="A129" s="66" t="e">
        <f>#REF!</f>
        <v>#REF!</v>
      </c>
      <c r="B129" s="66" t="e">
        <f xml:space="preserve"> IF(#REF!="", "",#REF!)</f>
        <v>#REF!</v>
      </c>
      <c r="C129" s="65" t="e">
        <f xml:space="preserve"> IF(#REF!="", "",#REF!)</f>
        <v>#REF!</v>
      </c>
      <c r="D129" s="65" t="e">
        <f xml:space="preserve"> IF(#REF!="", "",#REF!)</f>
        <v>#REF!</v>
      </c>
      <c r="E129" s="65" t="e">
        <f t="shared" si="5"/>
        <v>#REF!</v>
      </c>
      <c r="F129" s="65" t="e">
        <f t="shared" si="6"/>
        <v>#REF!</v>
      </c>
      <c r="G129" s="65" t="e">
        <f t="shared" si="7"/>
        <v>#REF!</v>
      </c>
      <c r="H129" s="65" t="e">
        <f t="shared" si="8"/>
        <v>#REF!</v>
      </c>
      <c r="I129" s="65" t="e">
        <f xml:space="preserve"> IF(#REF!="", "",#REF!)</f>
        <v>#REF!</v>
      </c>
      <c r="J129" s="65" t="e">
        <f xml:space="preserve"> IF(#REF!="", "",#REF!)</f>
        <v>#REF!</v>
      </c>
      <c r="K129" s="65" t="e">
        <f xml:space="preserve"> IF(#REF!="", "",#REF!)</f>
        <v>#REF!</v>
      </c>
      <c r="L129" s="65" t="e">
        <f xml:space="preserve"> IF(#REF!="", "",#REF!)</f>
        <v>#REF!</v>
      </c>
      <c r="M129" s="66" t="e">
        <f xml:space="preserve"> IF(#REF!="", "",#REF!)</f>
        <v>#REF!</v>
      </c>
      <c r="N129" s="66" t="e">
        <f xml:space="preserve"> IF(#REF!="", "",#REF!)</f>
        <v>#REF!</v>
      </c>
      <c r="O129" s="66" t="e">
        <f xml:space="preserve"> IF(#REF!="", "",#REF!)</f>
        <v>#REF!</v>
      </c>
      <c r="P129" s="65" t="e">
        <f xml:space="preserve"> IF(#REF!="", "",#REF!)</f>
        <v>#REF!</v>
      </c>
      <c r="Q129" s="66" t="e">
        <f>IF(A129="","",#REF!)</f>
        <v>#REF!</v>
      </c>
      <c r="R129" s="65" t="e">
        <f xml:space="preserve"> IF(Q129="", "",#REF!)</f>
        <v>#REF!</v>
      </c>
      <c r="S129" s="65" t="e">
        <f xml:space="preserve"> IF(Q129="", "",#REF!)</f>
        <v>#REF!</v>
      </c>
      <c r="T129" s="65" t="e">
        <f xml:space="preserve"> IF(Q129="", "",#REF!)</f>
        <v>#REF!</v>
      </c>
      <c r="U129" s="65" t="e">
        <f xml:space="preserve"> IF(Q129="", "",#REF!)</f>
        <v>#REF!</v>
      </c>
      <c r="V129" s="65" t="e">
        <f xml:space="preserve"> IF(#REF!="", "",#REF!)</f>
        <v>#REF!</v>
      </c>
      <c r="W129" s="65" t="e">
        <f xml:space="preserve"> IF(#REF!="", "",#REF!)</f>
        <v>#REF!</v>
      </c>
      <c r="X129" s="66" t="e">
        <f>IF(Y129="", "", IF($L129="男", VLOOKUP(Y129, データ!$B$2:$C$101, 2, FALSE), IF($L129="女", VLOOKUP(Y129, データ!$F$2:$H$101, 2, FALSE), "")))</f>
        <v>#REF!</v>
      </c>
      <c r="Y129" s="65" t="e">
        <f>IF(A129="","", IF(#REF!="", "",#REF!))</f>
        <v>#REF!</v>
      </c>
      <c r="Z129" s="65" t="e">
        <f xml:space="preserve"> IF(#REF!="", "",#REF!)</f>
        <v>#REF!</v>
      </c>
      <c r="AA129" s="65" t="e">
        <f xml:space="preserve"> IF(#REF!="", "",#REF!)</f>
        <v>#REF!</v>
      </c>
      <c r="AB129" s="65" t="e">
        <f xml:space="preserve"> IF(#REF!="", "",#REF!)</f>
        <v>#REF!</v>
      </c>
      <c r="AC129" s="65" t="e">
        <f xml:space="preserve"> IF(#REF!="", "",#REF!)</f>
        <v>#REF!</v>
      </c>
      <c r="AD129" s="66" t="e">
        <f>IF(AE129="", "", IF($L129="男", VLOOKUP(AE129, データ!$B$2:$C$101, 2, FALSE), IF($L129="女", VLOOKUP(AE129, データ!$F$2:$H$101, 2, FALSE), "")))</f>
        <v>#REF!</v>
      </c>
      <c r="AE129" s="65" t="e">
        <f>IF(A129="","", IF(#REF!="", "",#REF!))</f>
        <v>#REF!</v>
      </c>
      <c r="AF129" s="65" t="e">
        <f xml:space="preserve"> IF(#REF!="", "",#REF!)</f>
        <v>#REF!</v>
      </c>
      <c r="AG129" s="65" t="e">
        <f xml:space="preserve"> IF(#REF!="", "",#REF!)</f>
        <v>#REF!</v>
      </c>
      <c r="AH129" s="65" t="e">
        <f xml:space="preserve"> IF(#REF!="", "",#REF!)</f>
        <v>#REF!</v>
      </c>
      <c r="AI129" s="65" t="e">
        <f xml:space="preserve"> IF(#REF!="", "",#REF!)</f>
        <v>#REF!</v>
      </c>
      <c r="AJ129" s="66" t="e">
        <f>IF(AK129="", "", IF($L129="男", VLOOKUP(AK129, データ!$B$2:$C$101, 2, FALSE), IF($L129="女", VLOOKUP(AK129, データ!$F$2:$H$101, 2, FALSE), "")))</f>
        <v>#REF!</v>
      </c>
      <c r="AK129" s="65" t="e">
        <f>IF(A129="","", IF(#REF!="", "",#REF!))</f>
        <v>#REF!</v>
      </c>
      <c r="AL129" s="65" t="e">
        <f xml:space="preserve"> IF(#REF!="", "",#REF!)</f>
        <v>#REF!</v>
      </c>
      <c r="AM129" s="65" t="e">
        <f xml:space="preserve"> IF(#REF!="", "",#REF!)</f>
        <v>#REF!</v>
      </c>
      <c r="AN129" s="65" t="e">
        <f xml:space="preserve"> IF(#REF!="", "",#REF!)</f>
        <v>#REF!</v>
      </c>
      <c r="AO129" s="65" t="e">
        <f xml:space="preserve"> IF(#REF!="", "",#REF!)</f>
        <v>#REF!</v>
      </c>
      <c r="AP129" s="66" t="e">
        <f>IF(AQ129="", "", IF($L129="男", VLOOKUP(AQ129, データ!$B$2:$C$101, 2, FALSE), IF($L129="女", VLOOKUP(AQ129, データ!$F$2:$H$101, 2, FALSE), "")))</f>
        <v>#REF!</v>
      </c>
      <c r="AQ129" s="65" t="e">
        <f>IF(A129="","", IF(#REF!="", "",#REF!))</f>
        <v>#REF!</v>
      </c>
      <c r="AR129" s="65" t="e">
        <f xml:space="preserve"> IF(#REF!="", "",#REF!)</f>
        <v>#REF!</v>
      </c>
      <c r="AS129" s="65" t="e">
        <f xml:space="preserve"> IF(#REF!="", "",#REF!)</f>
        <v>#REF!</v>
      </c>
      <c r="AT129" s="65" t="e">
        <f xml:space="preserve"> IF(#REF!="", "",#REF!)</f>
        <v>#REF!</v>
      </c>
      <c r="AU129" s="65" t="e">
        <f xml:space="preserve"> IF(#REF!="", "",#REF!)</f>
        <v>#REF!</v>
      </c>
      <c r="AV129" s="66" t="e">
        <f>IF(AW129="", "", IF($L129="男", VLOOKUP(AW129, データ!$B$2:$C$101, 2, FALSE), IF($L129="女", VLOOKUP(AW129, データ!$F$2:$H$101, 2, FALSE), "")))</f>
        <v>#REF!</v>
      </c>
      <c r="AW129" s="65" t="e">
        <f>IF(A129="","", IF(#REF!="", "",#REF!))</f>
        <v>#REF!</v>
      </c>
      <c r="AX129" s="65" t="e">
        <f xml:space="preserve"> IF(#REF!="", "",#REF!)</f>
        <v>#REF!</v>
      </c>
      <c r="AY129" s="65" t="e">
        <f xml:space="preserve"> IF(#REF!="", "",#REF!)</f>
        <v>#REF!</v>
      </c>
      <c r="AZ129" s="65" t="e">
        <f xml:space="preserve"> IF(#REF!="", "",#REF!)</f>
        <v>#REF!</v>
      </c>
      <c r="BA129" s="65" t="e">
        <f xml:space="preserve"> IF(#REF!="", "",#REF!)</f>
        <v>#REF!</v>
      </c>
      <c r="BB129" s="65" t="e">
        <f t="shared" si="9"/>
        <v>#REF!</v>
      </c>
    </row>
    <row r="130" spans="1:54">
      <c r="A130" s="66" t="e">
        <f>#REF!</f>
        <v>#REF!</v>
      </c>
      <c r="B130" s="66" t="e">
        <f xml:space="preserve"> IF(#REF!="", "",#REF!)</f>
        <v>#REF!</v>
      </c>
      <c r="C130" s="65" t="e">
        <f xml:space="preserve"> IF(#REF!="", "",#REF!)</f>
        <v>#REF!</v>
      </c>
      <c r="D130" s="65" t="e">
        <f xml:space="preserve"> IF(#REF!="", "",#REF!)</f>
        <v>#REF!</v>
      </c>
      <c r="E130" s="65" t="e">
        <f t="shared" si="5"/>
        <v>#REF!</v>
      </c>
      <c r="F130" s="65" t="e">
        <f t="shared" si="6"/>
        <v>#REF!</v>
      </c>
      <c r="G130" s="65" t="e">
        <f t="shared" si="7"/>
        <v>#REF!</v>
      </c>
      <c r="H130" s="65" t="e">
        <f t="shared" si="8"/>
        <v>#REF!</v>
      </c>
      <c r="I130" s="65" t="e">
        <f xml:space="preserve"> IF(#REF!="", "",#REF!)</f>
        <v>#REF!</v>
      </c>
      <c r="J130" s="65" t="e">
        <f xml:space="preserve"> IF(#REF!="", "",#REF!)</f>
        <v>#REF!</v>
      </c>
      <c r="K130" s="65" t="e">
        <f xml:space="preserve"> IF(#REF!="", "",#REF!)</f>
        <v>#REF!</v>
      </c>
      <c r="L130" s="65" t="e">
        <f xml:space="preserve"> IF(#REF!="", "",#REF!)</f>
        <v>#REF!</v>
      </c>
      <c r="M130" s="66" t="e">
        <f xml:space="preserve"> IF(#REF!="", "",#REF!)</f>
        <v>#REF!</v>
      </c>
      <c r="N130" s="66" t="e">
        <f xml:space="preserve"> IF(#REF!="", "",#REF!)</f>
        <v>#REF!</v>
      </c>
      <c r="O130" s="66" t="e">
        <f xml:space="preserve"> IF(#REF!="", "",#REF!)</f>
        <v>#REF!</v>
      </c>
      <c r="P130" s="65" t="e">
        <f xml:space="preserve"> IF(#REF!="", "",#REF!)</f>
        <v>#REF!</v>
      </c>
      <c r="Q130" s="66" t="e">
        <f>IF(A130="","",#REF!)</f>
        <v>#REF!</v>
      </c>
      <c r="R130" s="65" t="e">
        <f xml:space="preserve"> IF(Q130="", "",#REF!)</f>
        <v>#REF!</v>
      </c>
      <c r="S130" s="65" t="e">
        <f xml:space="preserve"> IF(Q130="", "",#REF!)</f>
        <v>#REF!</v>
      </c>
      <c r="T130" s="65" t="e">
        <f xml:space="preserve"> IF(Q130="", "",#REF!)</f>
        <v>#REF!</v>
      </c>
      <c r="U130" s="65" t="e">
        <f xml:space="preserve"> IF(Q130="", "",#REF!)</f>
        <v>#REF!</v>
      </c>
      <c r="V130" s="65" t="e">
        <f xml:space="preserve"> IF(#REF!="", "",#REF!)</f>
        <v>#REF!</v>
      </c>
      <c r="W130" s="65" t="e">
        <f xml:space="preserve"> IF(#REF!="", "",#REF!)</f>
        <v>#REF!</v>
      </c>
      <c r="X130" s="66" t="e">
        <f>IF(Y130="", "", IF($L130="男", VLOOKUP(Y130, データ!$B$2:$C$101, 2, FALSE), IF($L130="女", VLOOKUP(Y130, データ!$F$2:$H$101, 2, FALSE), "")))</f>
        <v>#REF!</v>
      </c>
      <c r="Y130" s="65" t="e">
        <f>IF(A130="","", IF(#REF!="", "",#REF!))</f>
        <v>#REF!</v>
      </c>
      <c r="Z130" s="65" t="e">
        <f xml:space="preserve"> IF(#REF!="", "",#REF!)</f>
        <v>#REF!</v>
      </c>
      <c r="AA130" s="65" t="e">
        <f xml:space="preserve"> IF(#REF!="", "",#REF!)</f>
        <v>#REF!</v>
      </c>
      <c r="AB130" s="65" t="e">
        <f xml:space="preserve"> IF(#REF!="", "",#REF!)</f>
        <v>#REF!</v>
      </c>
      <c r="AC130" s="65" t="e">
        <f xml:space="preserve"> IF(#REF!="", "",#REF!)</f>
        <v>#REF!</v>
      </c>
      <c r="AD130" s="66" t="e">
        <f>IF(AE130="", "", IF($L130="男", VLOOKUP(AE130, データ!$B$2:$C$101, 2, FALSE), IF($L130="女", VLOOKUP(AE130, データ!$F$2:$H$101, 2, FALSE), "")))</f>
        <v>#REF!</v>
      </c>
      <c r="AE130" s="65" t="e">
        <f>IF(A130="","", IF(#REF!="", "",#REF!))</f>
        <v>#REF!</v>
      </c>
      <c r="AF130" s="65" t="e">
        <f xml:space="preserve"> IF(#REF!="", "",#REF!)</f>
        <v>#REF!</v>
      </c>
      <c r="AG130" s="65" t="e">
        <f xml:space="preserve"> IF(#REF!="", "",#REF!)</f>
        <v>#REF!</v>
      </c>
      <c r="AH130" s="65" t="e">
        <f xml:space="preserve"> IF(#REF!="", "",#REF!)</f>
        <v>#REF!</v>
      </c>
      <c r="AI130" s="65" t="e">
        <f xml:space="preserve"> IF(#REF!="", "",#REF!)</f>
        <v>#REF!</v>
      </c>
      <c r="AJ130" s="66" t="e">
        <f>IF(AK130="", "", IF($L130="男", VLOOKUP(AK130, データ!$B$2:$C$101, 2, FALSE), IF($L130="女", VLOOKUP(AK130, データ!$F$2:$H$101, 2, FALSE), "")))</f>
        <v>#REF!</v>
      </c>
      <c r="AK130" s="65" t="e">
        <f>IF(A130="","", IF(#REF!="", "",#REF!))</f>
        <v>#REF!</v>
      </c>
      <c r="AL130" s="65" t="e">
        <f xml:space="preserve"> IF(#REF!="", "",#REF!)</f>
        <v>#REF!</v>
      </c>
      <c r="AM130" s="65" t="e">
        <f xml:space="preserve"> IF(#REF!="", "",#REF!)</f>
        <v>#REF!</v>
      </c>
      <c r="AN130" s="65" t="e">
        <f xml:space="preserve"> IF(#REF!="", "",#REF!)</f>
        <v>#REF!</v>
      </c>
      <c r="AO130" s="65" t="e">
        <f xml:space="preserve"> IF(#REF!="", "",#REF!)</f>
        <v>#REF!</v>
      </c>
      <c r="AP130" s="66" t="e">
        <f>IF(AQ130="", "", IF($L130="男", VLOOKUP(AQ130, データ!$B$2:$C$101, 2, FALSE), IF($L130="女", VLOOKUP(AQ130, データ!$F$2:$H$101, 2, FALSE), "")))</f>
        <v>#REF!</v>
      </c>
      <c r="AQ130" s="65" t="e">
        <f>IF(A130="","", IF(#REF!="", "",#REF!))</f>
        <v>#REF!</v>
      </c>
      <c r="AR130" s="65" t="e">
        <f xml:space="preserve"> IF(#REF!="", "",#REF!)</f>
        <v>#REF!</v>
      </c>
      <c r="AS130" s="65" t="e">
        <f xml:space="preserve"> IF(#REF!="", "",#REF!)</f>
        <v>#REF!</v>
      </c>
      <c r="AT130" s="65" t="e">
        <f xml:space="preserve"> IF(#REF!="", "",#REF!)</f>
        <v>#REF!</v>
      </c>
      <c r="AU130" s="65" t="e">
        <f xml:space="preserve"> IF(#REF!="", "",#REF!)</f>
        <v>#REF!</v>
      </c>
      <c r="AV130" s="66" t="e">
        <f>IF(AW130="", "", IF($L130="男", VLOOKUP(AW130, データ!$B$2:$C$101, 2, FALSE), IF($L130="女", VLOOKUP(AW130, データ!$F$2:$H$101, 2, FALSE), "")))</f>
        <v>#REF!</v>
      </c>
      <c r="AW130" s="65" t="e">
        <f>IF(A130="","", IF(#REF!="", "",#REF!))</f>
        <v>#REF!</v>
      </c>
      <c r="AX130" s="65" t="e">
        <f xml:space="preserve"> IF(#REF!="", "",#REF!)</f>
        <v>#REF!</v>
      </c>
      <c r="AY130" s="65" t="e">
        <f xml:space="preserve"> IF(#REF!="", "",#REF!)</f>
        <v>#REF!</v>
      </c>
      <c r="AZ130" s="65" t="e">
        <f xml:space="preserve"> IF(#REF!="", "",#REF!)</f>
        <v>#REF!</v>
      </c>
      <c r="BA130" s="65" t="e">
        <f xml:space="preserve"> IF(#REF!="", "",#REF!)</f>
        <v>#REF!</v>
      </c>
      <c r="BB130" s="65" t="e">
        <f t="shared" si="9"/>
        <v>#REF!</v>
      </c>
    </row>
    <row r="131" spans="1:54">
      <c r="A131" s="66" t="e">
        <f>#REF!</f>
        <v>#REF!</v>
      </c>
      <c r="B131" s="66" t="e">
        <f xml:space="preserve"> IF(#REF!="", "",#REF!)</f>
        <v>#REF!</v>
      </c>
      <c r="C131" s="65" t="e">
        <f xml:space="preserve"> IF(#REF!="", "",#REF!)</f>
        <v>#REF!</v>
      </c>
      <c r="D131" s="65" t="e">
        <f xml:space="preserve"> IF(#REF!="", "",#REF!)</f>
        <v>#REF!</v>
      </c>
      <c r="E131" s="65" t="e">
        <f t="shared" si="5"/>
        <v>#REF!</v>
      </c>
      <c r="F131" s="65" t="e">
        <f t="shared" si="6"/>
        <v>#REF!</v>
      </c>
      <c r="G131" s="65" t="e">
        <f t="shared" si="7"/>
        <v>#REF!</v>
      </c>
      <c r="H131" s="65" t="e">
        <f t="shared" si="8"/>
        <v>#REF!</v>
      </c>
      <c r="I131" s="65" t="e">
        <f xml:space="preserve"> IF(#REF!="", "",#REF!)</f>
        <v>#REF!</v>
      </c>
      <c r="J131" s="65" t="e">
        <f xml:space="preserve"> IF(#REF!="", "",#REF!)</f>
        <v>#REF!</v>
      </c>
      <c r="K131" s="65" t="e">
        <f xml:space="preserve"> IF(#REF!="", "",#REF!)</f>
        <v>#REF!</v>
      </c>
      <c r="L131" s="65" t="e">
        <f xml:space="preserve"> IF(#REF!="", "",#REF!)</f>
        <v>#REF!</v>
      </c>
      <c r="M131" s="66" t="e">
        <f xml:space="preserve"> IF(#REF!="", "",#REF!)</f>
        <v>#REF!</v>
      </c>
      <c r="N131" s="66" t="e">
        <f xml:space="preserve"> IF(#REF!="", "",#REF!)</f>
        <v>#REF!</v>
      </c>
      <c r="O131" s="66" t="e">
        <f xml:space="preserve"> IF(#REF!="", "",#REF!)</f>
        <v>#REF!</v>
      </c>
      <c r="P131" s="65" t="e">
        <f xml:space="preserve"> IF(#REF!="", "",#REF!)</f>
        <v>#REF!</v>
      </c>
      <c r="Q131" s="66" t="e">
        <f>IF(A131="","",#REF!)</f>
        <v>#REF!</v>
      </c>
      <c r="R131" s="65" t="e">
        <f xml:space="preserve"> IF(Q131="", "",#REF!)</f>
        <v>#REF!</v>
      </c>
      <c r="S131" s="65" t="e">
        <f xml:space="preserve"> IF(Q131="", "",#REF!)</f>
        <v>#REF!</v>
      </c>
      <c r="T131" s="65" t="e">
        <f xml:space="preserve"> IF(Q131="", "",#REF!)</f>
        <v>#REF!</v>
      </c>
      <c r="U131" s="65" t="e">
        <f xml:space="preserve"> IF(Q131="", "",#REF!)</f>
        <v>#REF!</v>
      </c>
      <c r="V131" s="65" t="e">
        <f xml:space="preserve"> IF(#REF!="", "",#REF!)</f>
        <v>#REF!</v>
      </c>
      <c r="W131" s="65" t="e">
        <f xml:space="preserve"> IF(#REF!="", "",#REF!)</f>
        <v>#REF!</v>
      </c>
      <c r="X131" s="66" t="e">
        <f>IF(Y131="", "", IF($L131="男", VLOOKUP(Y131, データ!$B$2:$C$101, 2, FALSE), IF($L131="女", VLOOKUP(Y131, データ!$F$2:$H$101, 2, FALSE), "")))</f>
        <v>#REF!</v>
      </c>
      <c r="Y131" s="65" t="e">
        <f>IF(A131="","", IF(#REF!="", "",#REF!))</f>
        <v>#REF!</v>
      </c>
      <c r="Z131" s="65" t="e">
        <f xml:space="preserve"> IF(#REF!="", "",#REF!)</f>
        <v>#REF!</v>
      </c>
      <c r="AA131" s="65" t="e">
        <f xml:space="preserve"> IF(#REF!="", "",#REF!)</f>
        <v>#REF!</v>
      </c>
      <c r="AB131" s="65" t="e">
        <f xml:space="preserve"> IF(#REF!="", "",#REF!)</f>
        <v>#REF!</v>
      </c>
      <c r="AC131" s="65" t="e">
        <f xml:space="preserve"> IF(#REF!="", "",#REF!)</f>
        <v>#REF!</v>
      </c>
      <c r="AD131" s="66" t="e">
        <f>IF(AE131="", "", IF($L131="男", VLOOKUP(AE131, データ!$B$2:$C$101, 2, FALSE), IF($L131="女", VLOOKUP(AE131, データ!$F$2:$H$101, 2, FALSE), "")))</f>
        <v>#REF!</v>
      </c>
      <c r="AE131" s="65" t="e">
        <f>IF(A131="","", IF(#REF!="", "",#REF!))</f>
        <v>#REF!</v>
      </c>
      <c r="AF131" s="65" t="e">
        <f xml:space="preserve"> IF(#REF!="", "",#REF!)</f>
        <v>#REF!</v>
      </c>
      <c r="AG131" s="65" t="e">
        <f xml:space="preserve"> IF(#REF!="", "",#REF!)</f>
        <v>#REF!</v>
      </c>
      <c r="AH131" s="65" t="e">
        <f xml:space="preserve"> IF(#REF!="", "",#REF!)</f>
        <v>#REF!</v>
      </c>
      <c r="AI131" s="65" t="e">
        <f xml:space="preserve"> IF(#REF!="", "",#REF!)</f>
        <v>#REF!</v>
      </c>
      <c r="AJ131" s="66" t="e">
        <f>IF(AK131="", "", IF($L131="男", VLOOKUP(AK131, データ!$B$2:$C$101, 2, FALSE), IF($L131="女", VLOOKUP(AK131, データ!$F$2:$H$101, 2, FALSE), "")))</f>
        <v>#REF!</v>
      </c>
      <c r="AK131" s="65" t="e">
        <f>IF(A131="","", IF(#REF!="", "",#REF!))</f>
        <v>#REF!</v>
      </c>
      <c r="AL131" s="65" t="e">
        <f xml:space="preserve"> IF(#REF!="", "",#REF!)</f>
        <v>#REF!</v>
      </c>
      <c r="AM131" s="65" t="e">
        <f xml:space="preserve"> IF(#REF!="", "",#REF!)</f>
        <v>#REF!</v>
      </c>
      <c r="AN131" s="65" t="e">
        <f xml:space="preserve"> IF(#REF!="", "",#REF!)</f>
        <v>#REF!</v>
      </c>
      <c r="AO131" s="65" t="e">
        <f xml:space="preserve"> IF(#REF!="", "",#REF!)</f>
        <v>#REF!</v>
      </c>
      <c r="AP131" s="66" t="e">
        <f>IF(AQ131="", "", IF($L131="男", VLOOKUP(AQ131, データ!$B$2:$C$101, 2, FALSE), IF($L131="女", VLOOKUP(AQ131, データ!$F$2:$H$101, 2, FALSE), "")))</f>
        <v>#REF!</v>
      </c>
      <c r="AQ131" s="65" t="e">
        <f>IF(A131="","", IF(#REF!="", "",#REF!))</f>
        <v>#REF!</v>
      </c>
      <c r="AR131" s="65" t="e">
        <f xml:space="preserve"> IF(#REF!="", "",#REF!)</f>
        <v>#REF!</v>
      </c>
      <c r="AS131" s="65" t="e">
        <f xml:space="preserve"> IF(#REF!="", "",#REF!)</f>
        <v>#REF!</v>
      </c>
      <c r="AT131" s="65" t="e">
        <f xml:space="preserve"> IF(#REF!="", "",#REF!)</f>
        <v>#REF!</v>
      </c>
      <c r="AU131" s="65" t="e">
        <f xml:space="preserve"> IF(#REF!="", "",#REF!)</f>
        <v>#REF!</v>
      </c>
      <c r="AV131" s="66" t="e">
        <f>IF(AW131="", "", IF($L131="男", VLOOKUP(AW131, データ!$B$2:$C$101, 2, FALSE), IF($L131="女", VLOOKUP(AW131, データ!$F$2:$H$101, 2, FALSE), "")))</f>
        <v>#REF!</v>
      </c>
      <c r="AW131" s="65" t="e">
        <f>IF(A131="","", IF(#REF!="", "",#REF!))</f>
        <v>#REF!</v>
      </c>
      <c r="AX131" s="65" t="e">
        <f xml:space="preserve"> IF(#REF!="", "",#REF!)</f>
        <v>#REF!</v>
      </c>
      <c r="AY131" s="65" t="e">
        <f xml:space="preserve"> IF(#REF!="", "",#REF!)</f>
        <v>#REF!</v>
      </c>
      <c r="AZ131" s="65" t="e">
        <f xml:space="preserve"> IF(#REF!="", "",#REF!)</f>
        <v>#REF!</v>
      </c>
      <c r="BA131" s="65" t="e">
        <f xml:space="preserve"> IF(#REF!="", "",#REF!)</f>
        <v>#REF!</v>
      </c>
      <c r="BB131" s="65" t="e">
        <f t="shared" si="9"/>
        <v>#REF!</v>
      </c>
    </row>
    <row r="132" spans="1:54">
      <c r="A132" s="66" t="e">
        <f>#REF!</f>
        <v>#REF!</v>
      </c>
      <c r="B132" s="66" t="e">
        <f xml:space="preserve"> IF(#REF!="", "",#REF!)</f>
        <v>#REF!</v>
      </c>
      <c r="C132" s="65" t="e">
        <f xml:space="preserve"> IF(#REF!="", "",#REF!)</f>
        <v>#REF!</v>
      </c>
      <c r="D132" s="65" t="e">
        <f xml:space="preserve"> IF(#REF!="", "",#REF!)</f>
        <v>#REF!</v>
      </c>
      <c r="E132" s="65" t="e">
        <f t="shared" ref="E132:E195" si="10">IF(C132="", "", C132)</f>
        <v>#REF!</v>
      </c>
      <c r="F132" s="65" t="e">
        <f t="shared" ref="F132:F195" si="11">IF(D132="", "", D132)</f>
        <v>#REF!</v>
      </c>
      <c r="G132" s="65" t="e">
        <f t="shared" ref="G132:G195" si="12">IF(C132="", "", C132)</f>
        <v>#REF!</v>
      </c>
      <c r="H132" s="65" t="e">
        <f t="shared" ref="H132:H195" si="13">IF(D132="", "", D132)</f>
        <v>#REF!</v>
      </c>
      <c r="I132" s="65" t="e">
        <f xml:space="preserve"> IF(#REF!="", "",#REF!)</f>
        <v>#REF!</v>
      </c>
      <c r="J132" s="65" t="e">
        <f xml:space="preserve"> IF(#REF!="", "",#REF!)</f>
        <v>#REF!</v>
      </c>
      <c r="K132" s="65" t="e">
        <f xml:space="preserve"> IF(#REF!="", "",#REF!)</f>
        <v>#REF!</v>
      </c>
      <c r="L132" s="65" t="e">
        <f xml:space="preserve"> IF(#REF!="", "",#REF!)</f>
        <v>#REF!</v>
      </c>
      <c r="M132" s="66" t="e">
        <f xml:space="preserve"> IF(#REF!="", "",#REF!)</f>
        <v>#REF!</v>
      </c>
      <c r="N132" s="66" t="e">
        <f xml:space="preserve"> IF(#REF!="", "",#REF!)</f>
        <v>#REF!</v>
      </c>
      <c r="O132" s="66" t="e">
        <f xml:space="preserve"> IF(#REF!="", "",#REF!)</f>
        <v>#REF!</v>
      </c>
      <c r="P132" s="65" t="e">
        <f xml:space="preserve"> IF(#REF!="", "",#REF!)</f>
        <v>#REF!</v>
      </c>
      <c r="Q132" s="66" t="e">
        <f>IF(A132="","",#REF!)</f>
        <v>#REF!</v>
      </c>
      <c r="R132" s="65" t="e">
        <f xml:space="preserve"> IF(Q132="", "",#REF!)</f>
        <v>#REF!</v>
      </c>
      <c r="S132" s="65" t="e">
        <f xml:space="preserve"> IF(Q132="", "",#REF!)</f>
        <v>#REF!</v>
      </c>
      <c r="T132" s="65" t="e">
        <f xml:space="preserve"> IF(Q132="", "",#REF!)</f>
        <v>#REF!</v>
      </c>
      <c r="U132" s="65" t="e">
        <f xml:space="preserve"> IF(Q132="", "",#REF!)</f>
        <v>#REF!</v>
      </c>
      <c r="V132" s="65" t="e">
        <f xml:space="preserve"> IF(#REF!="", "",#REF!)</f>
        <v>#REF!</v>
      </c>
      <c r="W132" s="65" t="e">
        <f xml:space="preserve"> IF(#REF!="", "",#REF!)</f>
        <v>#REF!</v>
      </c>
      <c r="X132" s="66" t="e">
        <f>IF(Y132="", "", IF($L132="男", VLOOKUP(Y132, データ!$B$2:$C$101, 2, FALSE), IF($L132="女", VLOOKUP(Y132, データ!$F$2:$H$101, 2, FALSE), "")))</f>
        <v>#REF!</v>
      </c>
      <c r="Y132" s="65" t="e">
        <f>IF(A132="","", IF(#REF!="", "",#REF!))</f>
        <v>#REF!</v>
      </c>
      <c r="Z132" s="65" t="e">
        <f xml:space="preserve"> IF(#REF!="", "",#REF!)</f>
        <v>#REF!</v>
      </c>
      <c r="AA132" s="65" t="e">
        <f xml:space="preserve"> IF(#REF!="", "",#REF!)</f>
        <v>#REF!</v>
      </c>
      <c r="AB132" s="65" t="e">
        <f xml:space="preserve"> IF(#REF!="", "",#REF!)</f>
        <v>#REF!</v>
      </c>
      <c r="AC132" s="65" t="e">
        <f xml:space="preserve"> IF(#REF!="", "",#REF!)</f>
        <v>#REF!</v>
      </c>
      <c r="AD132" s="66" t="e">
        <f>IF(AE132="", "", IF($L132="男", VLOOKUP(AE132, データ!$B$2:$C$101, 2, FALSE), IF($L132="女", VLOOKUP(AE132, データ!$F$2:$H$101, 2, FALSE), "")))</f>
        <v>#REF!</v>
      </c>
      <c r="AE132" s="65" t="e">
        <f>IF(A132="","", IF(#REF!="", "",#REF!))</f>
        <v>#REF!</v>
      </c>
      <c r="AF132" s="65" t="e">
        <f xml:space="preserve"> IF(#REF!="", "",#REF!)</f>
        <v>#REF!</v>
      </c>
      <c r="AG132" s="65" t="e">
        <f xml:space="preserve"> IF(#REF!="", "",#REF!)</f>
        <v>#REF!</v>
      </c>
      <c r="AH132" s="65" t="e">
        <f xml:space="preserve"> IF(#REF!="", "",#REF!)</f>
        <v>#REF!</v>
      </c>
      <c r="AI132" s="65" t="e">
        <f xml:space="preserve"> IF(#REF!="", "",#REF!)</f>
        <v>#REF!</v>
      </c>
      <c r="AJ132" s="66" t="e">
        <f>IF(AK132="", "", IF($L132="男", VLOOKUP(AK132, データ!$B$2:$C$101, 2, FALSE), IF($L132="女", VLOOKUP(AK132, データ!$F$2:$H$101, 2, FALSE), "")))</f>
        <v>#REF!</v>
      </c>
      <c r="AK132" s="65" t="e">
        <f>IF(A132="","", IF(#REF!="", "",#REF!))</f>
        <v>#REF!</v>
      </c>
      <c r="AL132" s="65" t="e">
        <f xml:space="preserve"> IF(#REF!="", "",#REF!)</f>
        <v>#REF!</v>
      </c>
      <c r="AM132" s="65" t="e">
        <f xml:space="preserve"> IF(#REF!="", "",#REF!)</f>
        <v>#REF!</v>
      </c>
      <c r="AN132" s="65" t="e">
        <f xml:space="preserve"> IF(#REF!="", "",#REF!)</f>
        <v>#REF!</v>
      </c>
      <c r="AO132" s="65" t="e">
        <f xml:space="preserve"> IF(#REF!="", "",#REF!)</f>
        <v>#REF!</v>
      </c>
      <c r="AP132" s="66" t="e">
        <f>IF(AQ132="", "", IF($L132="男", VLOOKUP(AQ132, データ!$B$2:$C$101, 2, FALSE), IF($L132="女", VLOOKUP(AQ132, データ!$F$2:$H$101, 2, FALSE), "")))</f>
        <v>#REF!</v>
      </c>
      <c r="AQ132" s="65" t="e">
        <f>IF(A132="","", IF(#REF!="", "",#REF!))</f>
        <v>#REF!</v>
      </c>
      <c r="AR132" s="65" t="e">
        <f xml:space="preserve"> IF(#REF!="", "",#REF!)</f>
        <v>#REF!</v>
      </c>
      <c r="AS132" s="65" t="e">
        <f xml:space="preserve"> IF(#REF!="", "",#REF!)</f>
        <v>#REF!</v>
      </c>
      <c r="AT132" s="65" t="e">
        <f xml:space="preserve"> IF(#REF!="", "",#REF!)</f>
        <v>#REF!</v>
      </c>
      <c r="AU132" s="65" t="e">
        <f xml:space="preserve"> IF(#REF!="", "",#REF!)</f>
        <v>#REF!</v>
      </c>
      <c r="AV132" s="66" t="e">
        <f>IF(AW132="", "", IF($L132="男", VLOOKUP(AW132, データ!$B$2:$C$101, 2, FALSE), IF($L132="女", VLOOKUP(AW132, データ!$F$2:$H$101, 2, FALSE), "")))</f>
        <v>#REF!</v>
      </c>
      <c r="AW132" s="65" t="e">
        <f>IF(A132="","", IF(#REF!="", "",#REF!))</f>
        <v>#REF!</v>
      </c>
      <c r="AX132" s="65" t="e">
        <f xml:space="preserve"> IF(#REF!="", "",#REF!)</f>
        <v>#REF!</v>
      </c>
      <c r="AY132" s="65" t="e">
        <f xml:space="preserve"> IF(#REF!="", "",#REF!)</f>
        <v>#REF!</v>
      </c>
      <c r="AZ132" s="65" t="e">
        <f xml:space="preserve"> IF(#REF!="", "",#REF!)</f>
        <v>#REF!</v>
      </c>
      <c r="BA132" s="65" t="e">
        <f xml:space="preserve"> IF(#REF!="", "",#REF!)</f>
        <v>#REF!</v>
      </c>
      <c r="BB132" s="65" t="e">
        <f t="shared" ref="BB132:BB195" si="14">IF(A132="","",TRIM(C132&amp;"　"&amp;D132))</f>
        <v>#REF!</v>
      </c>
    </row>
    <row r="133" spans="1:54">
      <c r="A133" s="66" t="e">
        <f>#REF!</f>
        <v>#REF!</v>
      </c>
      <c r="B133" s="66" t="e">
        <f xml:space="preserve"> IF(#REF!="", "",#REF!)</f>
        <v>#REF!</v>
      </c>
      <c r="C133" s="65" t="e">
        <f xml:space="preserve"> IF(#REF!="", "",#REF!)</f>
        <v>#REF!</v>
      </c>
      <c r="D133" s="65" t="e">
        <f xml:space="preserve"> IF(#REF!="", "",#REF!)</f>
        <v>#REF!</v>
      </c>
      <c r="E133" s="65" t="e">
        <f t="shared" si="10"/>
        <v>#REF!</v>
      </c>
      <c r="F133" s="65" t="e">
        <f t="shared" si="11"/>
        <v>#REF!</v>
      </c>
      <c r="G133" s="65" t="e">
        <f t="shared" si="12"/>
        <v>#REF!</v>
      </c>
      <c r="H133" s="65" t="e">
        <f t="shared" si="13"/>
        <v>#REF!</v>
      </c>
      <c r="I133" s="65" t="e">
        <f xml:space="preserve"> IF(#REF!="", "",#REF!)</f>
        <v>#REF!</v>
      </c>
      <c r="J133" s="65" t="e">
        <f xml:space="preserve"> IF(#REF!="", "",#REF!)</f>
        <v>#REF!</v>
      </c>
      <c r="K133" s="65" t="e">
        <f xml:space="preserve"> IF(#REF!="", "",#REF!)</f>
        <v>#REF!</v>
      </c>
      <c r="L133" s="65" t="e">
        <f xml:space="preserve"> IF(#REF!="", "",#REF!)</f>
        <v>#REF!</v>
      </c>
      <c r="M133" s="66" t="e">
        <f xml:space="preserve"> IF(#REF!="", "",#REF!)</f>
        <v>#REF!</v>
      </c>
      <c r="N133" s="66" t="e">
        <f xml:space="preserve"> IF(#REF!="", "",#REF!)</f>
        <v>#REF!</v>
      </c>
      <c r="O133" s="66" t="e">
        <f xml:space="preserve"> IF(#REF!="", "",#REF!)</f>
        <v>#REF!</v>
      </c>
      <c r="P133" s="65" t="e">
        <f xml:space="preserve"> IF(#REF!="", "",#REF!)</f>
        <v>#REF!</v>
      </c>
      <c r="Q133" s="66" t="e">
        <f>IF(A133="","",#REF!)</f>
        <v>#REF!</v>
      </c>
      <c r="R133" s="65" t="e">
        <f xml:space="preserve"> IF(Q133="", "",#REF!)</f>
        <v>#REF!</v>
      </c>
      <c r="S133" s="65" t="e">
        <f xml:space="preserve"> IF(Q133="", "",#REF!)</f>
        <v>#REF!</v>
      </c>
      <c r="T133" s="65" t="e">
        <f xml:space="preserve"> IF(Q133="", "",#REF!)</f>
        <v>#REF!</v>
      </c>
      <c r="U133" s="65" t="e">
        <f xml:space="preserve"> IF(Q133="", "",#REF!)</f>
        <v>#REF!</v>
      </c>
      <c r="V133" s="65" t="e">
        <f xml:space="preserve"> IF(#REF!="", "",#REF!)</f>
        <v>#REF!</v>
      </c>
      <c r="W133" s="65" t="e">
        <f xml:space="preserve"> IF(#REF!="", "",#REF!)</f>
        <v>#REF!</v>
      </c>
      <c r="X133" s="66" t="e">
        <f>IF(Y133="", "", IF($L133="男", VLOOKUP(Y133, データ!$B$2:$C$101, 2, FALSE), IF($L133="女", VLOOKUP(Y133, データ!$F$2:$H$101, 2, FALSE), "")))</f>
        <v>#REF!</v>
      </c>
      <c r="Y133" s="65" t="e">
        <f>IF(A133="","", IF(#REF!="", "",#REF!))</f>
        <v>#REF!</v>
      </c>
      <c r="Z133" s="65" t="e">
        <f xml:space="preserve"> IF(#REF!="", "",#REF!)</f>
        <v>#REF!</v>
      </c>
      <c r="AA133" s="65" t="e">
        <f xml:space="preserve"> IF(#REF!="", "",#REF!)</f>
        <v>#REF!</v>
      </c>
      <c r="AB133" s="65" t="e">
        <f xml:space="preserve"> IF(#REF!="", "",#REF!)</f>
        <v>#REF!</v>
      </c>
      <c r="AC133" s="65" t="e">
        <f xml:space="preserve"> IF(#REF!="", "",#REF!)</f>
        <v>#REF!</v>
      </c>
      <c r="AD133" s="66" t="e">
        <f>IF(AE133="", "", IF($L133="男", VLOOKUP(AE133, データ!$B$2:$C$101, 2, FALSE), IF($L133="女", VLOOKUP(AE133, データ!$F$2:$H$101, 2, FALSE), "")))</f>
        <v>#REF!</v>
      </c>
      <c r="AE133" s="65" t="e">
        <f>IF(A133="","", IF(#REF!="", "",#REF!))</f>
        <v>#REF!</v>
      </c>
      <c r="AF133" s="65" t="e">
        <f xml:space="preserve"> IF(#REF!="", "",#REF!)</f>
        <v>#REF!</v>
      </c>
      <c r="AG133" s="65" t="e">
        <f xml:space="preserve"> IF(#REF!="", "",#REF!)</f>
        <v>#REF!</v>
      </c>
      <c r="AH133" s="65" t="e">
        <f xml:space="preserve"> IF(#REF!="", "",#REF!)</f>
        <v>#REF!</v>
      </c>
      <c r="AI133" s="65" t="e">
        <f xml:space="preserve"> IF(#REF!="", "",#REF!)</f>
        <v>#REF!</v>
      </c>
      <c r="AJ133" s="66" t="e">
        <f>IF(AK133="", "", IF($L133="男", VLOOKUP(AK133, データ!$B$2:$C$101, 2, FALSE), IF($L133="女", VLOOKUP(AK133, データ!$F$2:$H$101, 2, FALSE), "")))</f>
        <v>#REF!</v>
      </c>
      <c r="AK133" s="65" t="e">
        <f>IF(A133="","", IF(#REF!="", "",#REF!))</f>
        <v>#REF!</v>
      </c>
      <c r="AL133" s="65" t="e">
        <f xml:space="preserve"> IF(#REF!="", "",#REF!)</f>
        <v>#REF!</v>
      </c>
      <c r="AM133" s="65" t="e">
        <f xml:space="preserve"> IF(#REF!="", "",#REF!)</f>
        <v>#REF!</v>
      </c>
      <c r="AN133" s="65" t="e">
        <f xml:space="preserve"> IF(#REF!="", "",#REF!)</f>
        <v>#REF!</v>
      </c>
      <c r="AO133" s="65" t="e">
        <f xml:space="preserve"> IF(#REF!="", "",#REF!)</f>
        <v>#REF!</v>
      </c>
      <c r="AP133" s="66" t="e">
        <f>IF(AQ133="", "", IF($L133="男", VLOOKUP(AQ133, データ!$B$2:$C$101, 2, FALSE), IF($L133="女", VLOOKUP(AQ133, データ!$F$2:$H$101, 2, FALSE), "")))</f>
        <v>#REF!</v>
      </c>
      <c r="AQ133" s="65" t="e">
        <f>IF(A133="","", IF(#REF!="", "",#REF!))</f>
        <v>#REF!</v>
      </c>
      <c r="AR133" s="65" t="e">
        <f xml:space="preserve"> IF(#REF!="", "",#REF!)</f>
        <v>#REF!</v>
      </c>
      <c r="AS133" s="65" t="e">
        <f xml:space="preserve"> IF(#REF!="", "",#REF!)</f>
        <v>#REF!</v>
      </c>
      <c r="AT133" s="65" t="e">
        <f xml:space="preserve"> IF(#REF!="", "",#REF!)</f>
        <v>#REF!</v>
      </c>
      <c r="AU133" s="65" t="e">
        <f xml:space="preserve"> IF(#REF!="", "",#REF!)</f>
        <v>#REF!</v>
      </c>
      <c r="AV133" s="66" t="e">
        <f>IF(AW133="", "", IF($L133="男", VLOOKUP(AW133, データ!$B$2:$C$101, 2, FALSE), IF($L133="女", VLOOKUP(AW133, データ!$F$2:$H$101, 2, FALSE), "")))</f>
        <v>#REF!</v>
      </c>
      <c r="AW133" s="65" t="e">
        <f>IF(A133="","", IF(#REF!="", "",#REF!))</f>
        <v>#REF!</v>
      </c>
      <c r="AX133" s="65" t="e">
        <f xml:space="preserve"> IF(#REF!="", "",#REF!)</f>
        <v>#REF!</v>
      </c>
      <c r="AY133" s="65" t="e">
        <f xml:space="preserve"> IF(#REF!="", "",#REF!)</f>
        <v>#REF!</v>
      </c>
      <c r="AZ133" s="65" t="e">
        <f xml:space="preserve"> IF(#REF!="", "",#REF!)</f>
        <v>#REF!</v>
      </c>
      <c r="BA133" s="65" t="e">
        <f xml:space="preserve"> IF(#REF!="", "",#REF!)</f>
        <v>#REF!</v>
      </c>
      <c r="BB133" s="65" t="e">
        <f t="shared" si="14"/>
        <v>#REF!</v>
      </c>
    </row>
    <row r="134" spans="1:54">
      <c r="A134" s="66" t="e">
        <f>#REF!</f>
        <v>#REF!</v>
      </c>
      <c r="B134" s="66" t="e">
        <f xml:space="preserve"> IF(#REF!="", "",#REF!)</f>
        <v>#REF!</v>
      </c>
      <c r="C134" s="65" t="e">
        <f xml:space="preserve"> IF(#REF!="", "",#REF!)</f>
        <v>#REF!</v>
      </c>
      <c r="D134" s="65" t="e">
        <f xml:space="preserve"> IF(#REF!="", "",#REF!)</f>
        <v>#REF!</v>
      </c>
      <c r="E134" s="65" t="e">
        <f t="shared" si="10"/>
        <v>#REF!</v>
      </c>
      <c r="F134" s="65" t="e">
        <f t="shared" si="11"/>
        <v>#REF!</v>
      </c>
      <c r="G134" s="65" t="e">
        <f t="shared" si="12"/>
        <v>#REF!</v>
      </c>
      <c r="H134" s="65" t="e">
        <f t="shared" si="13"/>
        <v>#REF!</v>
      </c>
      <c r="I134" s="65" t="e">
        <f xml:space="preserve"> IF(#REF!="", "",#REF!)</f>
        <v>#REF!</v>
      </c>
      <c r="J134" s="65" t="e">
        <f xml:space="preserve"> IF(#REF!="", "",#REF!)</f>
        <v>#REF!</v>
      </c>
      <c r="K134" s="65" t="e">
        <f xml:space="preserve"> IF(#REF!="", "",#REF!)</f>
        <v>#REF!</v>
      </c>
      <c r="L134" s="65" t="e">
        <f xml:space="preserve"> IF(#REF!="", "",#REF!)</f>
        <v>#REF!</v>
      </c>
      <c r="M134" s="66" t="e">
        <f xml:space="preserve"> IF(#REF!="", "",#REF!)</f>
        <v>#REF!</v>
      </c>
      <c r="N134" s="66" t="e">
        <f xml:space="preserve"> IF(#REF!="", "",#REF!)</f>
        <v>#REF!</v>
      </c>
      <c r="O134" s="66" t="e">
        <f xml:space="preserve"> IF(#REF!="", "",#REF!)</f>
        <v>#REF!</v>
      </c>
      <c r="P134" s="65" t="e">
        <f xml:space="preserve"> IF(#REF!="", "",#REF!)</f>
        <v>#REF!</v>
      </c>
      <c r="Q134" s="66" t="e">
        <f>IF(A134="","",#REF!)</f>
        <v>#REF!</v>
      </c>
      <c r="R134" s="65" t="e">
        <f xml:space="preserve"> IF(Q134="", "",#REF!)</f>
        <v>#REF!</v>
      </c>
      <c r="S134" s="65" t="e">
        <f xml:space="preserve"> IF(Q134="", "",#REF!)</f>
        <v>#REF!</v>
      </c>
      <c r="T134" s="65" t="e">
        <f xml:space="preserve"> IF(Q134="", "",#REF!)</f>
        <v>#REF!</v>
      </c>
      <c r="U134" s="65" t="e">
        <f xml:space="preserve"> IF(Q134="", "",#REF!)</f>
        <v>#REF!</v>
      </c>
      <c r="V134" s="65" t="e">
        <f xml:space="preserve"> IF(#REF!="", "",#REF!)</f>
        <v>#REF!</v>
      </c>
      <c r="W134" s="65" t="e">
        <f xml:space="preserve"> IF(#REF!="", "",#REF!)</f>
        <v>#REF!</v>
      </c>
      <c r="X134" s="66" t="e">
        <f>IF(Y134="", "", IF($L134="男", VLOOKUP(Y134, データ!$B$2:$C$101, 2, FALSE), IF($L134="女", VLOOKUP(Y134, データ!$F$2:$H$101, 2, FALSE), "")))</f>
        <v>#REF!</v>
      </c>
      <c r="Y134" s="65" t="e">
        <f>IF(A134="","", IF(#REF!="", "",#REF!))</f>
        <v>#REF!</v>
      </c>
      <c r="Z134" s="65" t="e">
        <f xml:space="preserve"> IF(#REF!="", "",#REF!)</f>
        <v>#REF!</v>
      </c>
      <c r="AA134" s="65" t="e">
        <f xml:space="preserve"> IF(#REF!="", "",#REF!)</f>
        <v>#REF!</v>
      </c>
      <c r="AB134" s="65" t="e">
        <f xml:space="preserve"> IF(#REF!="", "",#REF!)</f>
        <v>#REF!</v>
      </c>
      <c r="AC134" s="65" t="e">
        <f xml:space="preserve"> IF(#REF!="", "",#REF!)</f>
        <v>#REF!</v>
      </c>
      <c r="AD134" s="66" t="e">
        <f>IF(AE134="", "", IF($L134="男", VLOOKUP(AE134, データ!$B$2:$C$101, 2, FALSE), IF($L134="女", VLOOKUP(AE134, データ!$F$2:$H$101, 2, FALSE), "")))</f>
        <v>#REF!</v>
      </c>
      <c r="AE134" s="65" t="e">
        <f>IF(A134="","", IF(#REF!="", "",#REF!))</f>
        <v>#REF!</v>
      </c>
      <c r="AF134" s="65" t="e">
        <f xml:space="preserve"> IF(#REF!="", "",#REF!)</f>
        <v>#REF!</v>
      </c>
      <c r="AG134" s="65" t="e">
        <f xml:space="preserve"> IF(#REF!="", "",#REF!)</f>
        <v>#REF!</v>
      </c>
      <c r="AH134" s="65" t="e">
        <f xml:space="preserve"> IF(#REF!="", "",#REF!)</f>
        <v>#REF!</v>
      </c>
      <c r="AI134" s="65" t="e">
        <f xml:space="preserve"> IF(#REF!="", "",#REF!)</f>
        <v>#REF!</v>
      </c>
      <c r="AJ134" s="66" t="e">
        <f>IF(AK134="", "", IF($L134="男", VLOOKUP(AK134, データ!$B$2:$C$101, 2, FALSE), IF($L134="女", VLOOKUP(AK134, データ!$F$2:$H$101, 2, FALSE), "")))</f>
        <v>#REF!</v>
      </c>
      <c r="AK134" s="65" t="e">
        <f>IF(A134="","", IF(#REF!="", "",#REF!))</f>
        <v>#REF!</v>
      </c>
      <c r="AL134" s="65" t="e">
        <f xml:space="preserve"> IF(#REF!="", "",#REF!)</f>
        <v>#REF!</v>
      </c>
      <c r="AM134" s="65" t="e">
        <f xml:space="preserve"> IF(#REF!="", "",#REF!)</f>
        <v>#REF!</v>
      </c>
      <c r="AN134" s="65" t="e">
        <f xml:space="preserve"> IF(#REF!="", "",#REF!)</f>
        <v>#REF!</v>
      </c>
      <c r="AO134" s="65" t="e">
        <f xml:space="preserve"> IF(#REF!="", "",#REF!)</f>
        <v>#REF!</v>
      </c>
      <c r="AP134" s="66" t="e">
        <f>IF(AQ134="", "", IF($L134="男", VLOOKUP(AQ134, データ!$B$2:$C$101, 2, FALSE), IF($L134="女", VLOOKUP(AQ134, データ!$F$2:$H$101, 2, FALSE), "")))</f>
        <v>#REF!</v>
      </c>
      <c r="AQ134" s="65" t="e">
        <f>IF(A134="","", IF(#REF!="", "",#REF!))</f>
        <v>#REF!</v>
      </c>
      <c r="AR134" s="65" t="e">
        <f xml:space="preserve"> IF(#REF!="", "",#REF!)</f>
        <v>#REF!</v>
      </c>
      <c r="AS134" s="65" t="e">
        <f xml:space="preserve"> IF(#REF!="", "",#REF!)</f>
        <v>#REF!</v>
      </c>
      <c r="AT134" s="65" t="e">
        <f xml:space="preserve"> IF(#REF!="", "",#REF!)</f>
        <v>#REF!</v>
      </c>
      <c r="AU134" s="65" t="e">
        <f xml:space="preserve"> IF(#REF!="", "",#REF!)</f>
        <v>#REF!</v>
      </c>
      <c r="AV134" s="66" t="e">
        <f>IF(AW134="", "", IF($L134="男", VLOOKUP(AW134, データ!$B$2:$C$101, 2, FALSE), IF($L134="女", VLOOKUP(AW134, データ!$F$2:$H$101, 2, FALSE), "")))</f>
        <v>#REF!</v>
      </c>
      <c r="AW134" s="65" t="e">
        <f>IF(A134="","", IF(#REF!="", "",#REF!))</f>
        <v>#REF!</v>
      </c>
      <c r="AX134" s="65" t="e">
        <f xml:space="preserve"> IF(#REF!="", "",#REF!)</f>
        <v>#REF!</v>
      </c>
      <c r="AY134" s="65" t="e">
        <f xml:space="preserve"> IF(#REF!="", "",#REF!)</f>
        <v>#REF!</v>
      </c>
      <c r="AZ134" s="65" t="e">
        <f xml:space="preserve"> IF(#REF!="", "",#REF!)</f>
        <v>#REF!</v>
      </c>
      <c r="BA134" s="65" t="e">
        <f xml:space="preserve"> IF(#REF!="", "",#REF!)</f>
        <v>#REF!</v>
      </c>
      <c r="BB134" s="65" t="e">
        <f t="shared" si="14"/>
        <v>#REF!</v>
      </c>
    </row>
    <row r="135" spans="1:54">
      <c r="A135" s="66" t="e">
        <f>#REF!</f>
        <v>#REF!</v>
      </c>
      <c r="B135" s="66" t="e">
        <f xml:space="preserve"> IF(#REF!="", "",#REF!)</f>
        <v>#REF!</v>
      </c>
      <c r="C135" s="65" t="e">
        <f xml:space="preserve"> IF(#REF!="", "",#REF!)</f>
        <v>#REF!</v>
      </c>
      <c r="D135" s="65" t="e">
        <f xml:space="preserve"> IF(#REF!="", "",#REF!)</f>
        <v>#REF!</v>
      </c>
      <c r="E135" s="65" t="e">
        <f t="shared" si="10"/>
        <v>#REF!</v>
      </c>
      <c r="F135" s="65" t="e">
        <f t="shared" si="11"/>
        <v>#REF!</v>
      </c>
      <c r="G135" s="65" t="e">
        <f t="shared" si="12"/>
        <v>#REF!</v>
      </c>
      <c r="H135" s="65" t="e">
        <f t="shared" si="13"/>
        <v>#REF!</v>
      </c>
      <c r="I135" s="65" t="e">
        <f xml:space="preserve"> IF(#REF!="", "",#REF!)</f>
        <v>#REF!</v>
      </c>
      <c r="J135" s="65" t="e">
        <f xml:space="preserve"> IF(#REF!="", "",#REF!)</f>
        <v>#REF!</v>
      </c>
      <c r="K135" s="65" t="e">
        <f xml:space="preserve"> IF(#REF!="", "",#REF!)</f>
        <v>#REF!</v>
      </c>
      <c r="L135" s="65" t="e">
        <f xml:space="preserve"> IF(#REF!="", "",#REF!)</f>
        <v>#REF!</v>
      </c>
      <c r="M135" s="66" t="e">
        <f xml:space="preserve"> IF(#REF!="", "",#REF!)</f>
        <v>#REF!</v>
      </c>
      <c r="N135" s="66" t="e">
        <f xml:space="preserve"> IF(#REF!="", "",#REF!)</f>
        <v>#REF!</v>
      </c>
      <c r="O135" s="66" t="e">
        <f xml:space="preserve"> IF(#REF!="", "",#REF!)</f>
        <v>#REF!</v>
      </c>
      <c r="P135" s="65" t="e">
        <f xml:space="preserve"> IF(#REF!="", "",#REF!)</f>
        <v>#REF!</v>
      </c>
      <c r="Q135" s="66" t="e">
        <f>IF(A135="","",#REF!)</f>
        <v>#REF!</v>
      </c>
      <c r="R135" s="65" t="e">
        <f xml:space="preserve"> IF(Q135="", "",#REF!)</f>
        <v>#REF!</v>
      </c>
      <c r="S135" s="65" t="e">
        <f xml:space="preserve"> IF(Q135="", "",#REF!)</f>
        <v>#REF!</v>
      </c>
      <c r="T135" s="65" t="e">
        <f xml:space="preserve"> IF(Q135="", "",#REF!)</f>
        <v>#REF!</v>
      </c>
      <c r="U135" s="65" t="e">
        <f xml:space="preserve"> IF(Q135="", "",#REF!)</f>
        <v>#REF!</v>
      </c>
      <c r="V135" s="65" t="e">
        <f xml:space="preserve"> IF(#REF!="", "",#REF!)</f>
        <v>#REF!</v>
      </c>
      <c r="W135" s="65" t="e">
        <f xml:space="preserve"> IF(#REF!="", "",#REF!)</f>
        <v>#REF!</v>
      </c>
      <c r="X135" s="66" t="e">
        <f>IF(Y135="", "", IF($L135="男", VLOOKUP(Y135, データ!$B$2:$C$101, 2, FALSE), IF($L135="女", VLOOKUP(Y135, データ!$F$2:$H$101, 2, FALSE), "")))</f>
        <v>#REF!</v>
      </c>
      <c r="Y135" s="65" t="e">
        <f>IF(A135="","", IF(#REF!="", "",#REF!))</f>
        <v>#REF!</v>
      </c>
      <c r="Z135" s="65" t="e">
        <f xml:space="preserve"> IF(#REF!="", "",#REF!)</f>
        <v>#REF!</v>
      </c>
      <c r="AA135" s="65" t="e">
        <f xml:space="preserve"> IF(#REF!="", "",#REF!)</f>
        <v>#REF!</v>
      </c>
      <c r="AB135" s="65" t="e">
        <f xml:space="preserve"> IF(#REF!="", "",#REF!)</f>
        <v>#REF!</v>
      </c>
      <c r="AC135" s="65" t="e">
        <f xml:space="preserve"> IF(#REF!="", "",#REF!)</f>
        <v>#REF!</v>
      </c>
      <c r="AD135" s="66" t="e">
        <f>IF(AE135="", "", IF($L135="男", VLOOKUP(AE135, データ!$B$2:$C$101, 2, FALSE), IF($L135="女", VLOOKUP(AE135, データ!$F$2:$H$101, 2, FALSE), "")))</f>
        <v>#REF!</v>
      </c>
      <c r="AE135" s="65" t="e">
        <f>IF(A135="","", IF(#REF!="", "",#REF!))</f>
        <v>#REF!</v>
      </c>
      <c r="AF135" s="65" t="e">
        <f xml:space="preserve"> IF(#REF!="", "",#REF!)</f>
        <v>#REF!</v>
      </c>
      <c r="AG135" s="65" t="e">
        <f xml:space="preserve"> IF(#REF!="", "",#REF!)</f>
        <v>#REF!</v>
      </c>
      <c r="AH135" s="65" t="e">
        <f xml:space="preserve"> IF(#REF!="", "",#REF!)</f>
        <v>#REF!</v>
      </c>
      <c r="AI135" s="65" t="e">
        <f xml:space="preserve"> IF(#REF!="", "",#REF!)</f>
        <v>#REF!</v>
      </c>
      <c r="AJ135" s="66" t="e">
        <f>IF(AK135="", "", IF($L135="男", VLOOKUP(AK135, データ!$B$2:$C$101, 2, FALSE), IF($L135="女", VLOOKUP(AK135, データ!$F$2:$H$101, 2, FALSE), "")))</f>
        <v>#REF!</v>
      </c>
      <c r="AK135" s="65" t="e">
        <f>IF(A135="","", IF(#REF!="", "",#REF!))</f>
        <v>#REF!</v>
      </c>
      <c r="AL135" s="65" t="e">
        <f xml:space="preserve"> IF(#REF!="", "",#REF!)</f>
        <v>#REF!</v>
      </c>
      <c r="AM135" s="65" t="e">
        <f xml:space="preserve"> IF(#REF!="", "",#REF!)</f>
        <v>#REF!</v>
      </c>
      <c r="AN135" s="65" t="e">
        <f xml:space="preserve"> IF(#REF!="", "",#REF!)</f>
        <v>#REF!</v>
      </c>
      <c r="AO135" s="65" t="e">
        <f xml:space="preserve"> IF(#REF!="", "",#REF!)</f>
        <v>#REF!</v>
      </c>
      <c r="AP135" s="66" t="e">
        <f>IF(AQ135="", "", IF($L135="男", VLOOKUP(AQ135, データ!$B$2:$C$101, 2, FALSE), IF($L135="女", VLOOKUP(AQ135, データ!$F$2:$H$101, 2, FALSE), "")))</f>
        <v>#REF!</v>
      </c>
      <c r="AQ135" s="65" t="e">
        <f>IF(A135="","", IF(#REF!="", "",#REF!))</f>
        <v>#REF!</v>
      </c>
      <c r="AR135" s="65" t="e">
        <f xml:space="preserve"> IF(#REF!="", "",#REF!)</f>
        <v>#REF!</v>
      </c>
      <c r="AS135" s="65" t="e">
        <f xml:space="preserve"> IF(#REF!="", "",#REF!)</f>
        <v>#REF!</v>
      </c>
      <c r="AT135" s="65" t="e">
        <f xml:space="preserve"> IF(#REF!="", "",#REF!)</f>
        <v>#REF!</v>
      </c>
      <c r="AU135" s="65" t="e">
        <f xml:space="preserve"> IF(#REF!="", "",#REF!)</f>
        <v>#REF!</v>
      </c>
      <c r="AV135" s="66" t="e">
        <f>IF(AW135="", "", IF($L135="男", VLOOKUP(AW135, データ!$B$2:$C$101, 2, FALSE), IF($L135="女", VLOOKUP(AW135, データ!$F$2:$H$101, 2, FALSE), "")))</f>
        <v>#REF!</v>
      </c>
      <c r="AW135" s="65" t="e">
        <f>IF(A135="","", IF(#REF!="", "",#REF!))</f>
        <v>#REF!</v>
      </c>
      <c r="AX135" s="65" t="e">
        <f xml:space="preserve"> IF(#REF!="", "",#REF!)</f>
        <v>#REF!</v>
      </c>
      <c r="AY135" s="65" t="e">
        <f xml:space="preserve"> IF(#REF!="", "",#REF!)</f>
        <v>#REF!</v>
      </c>
      <c r="AZ135" s="65" t="e">
        <f xml:space="preserve"> IF(#REF!="", "",#REF!)</f>
        <v>#REF!</v>
      </c>
      <c r="BA135" s="65" t="e">
        <f xml:space="preserve"> IF(#REF!="", "",#REF!)</f>
        <v>#REF!</v>
      </c>
      <c r="BB135" s="65" t="e">
        <f t="shared" si="14"/>
        <v>#REF!</v>
      </c>
    </row>
    <row r="136" spans="1:54">
      <c r="A136" s="66" t="e">
        <f>#REF!</f>
        <v>#REF!</v>
      </c>
      <c r="B136" s="66" t="e">
        <f xml:space="preserve"> IF(#REF!="", "",#REF!)</f>
        <v>#REF!</v>
      </c>
      <c r="C136" s="65" t="e">
        <f xml:space="preserve"> IF(#REF!="", "",#REF!)</f>
        <v>#REF!</v>
      </c>
      <c r="D136" s="65" t="e">
        <f xml:space="preserve"> IF(#REF!="", "",#REF!)</f>
        <v>#REF!</v>
      </c>
      <c r="E136" s="65" t="e">
        <f t="shared" si="10"/>
        <v>#REF!</v>
      </c>
      <c r="F136" s="65" t="e">
        <f t="shared" si="11"/>
        <v>#REF!</v>
      </c>
      <c r="G136" s="65" t="e">
        <f t="shared" si="12"/>
        <v>#REF!</v>
      </c>
      <c r="H136" s="65" t="e">
        <f t="shared" si="13"/>
        <v>#REF!</v>
      </c>
      <c r="I136" s="65" t="e">
        <f xml:space="preserve"> IF(#REF!="", "",#REF!)</f>
        <v>#REF!</v>
      </c>
      <c r="J136" s="65" t="e">
        <f xml:space="preserve"> IF(#REF!="", "",#REF!)</f>
        <v>#REF!</v>
      </c>
      <c r="K136" s="65" t="e">
        <f xml:space="preserve"> IF(#REF!="", "",#REF!)</f>
        <v>#REF!</v>
      </c>
      <c r="L136" s="65" t="e">
        <f xml:space="preserve"> IF(#REF!="", "",#REF!)</f>
        <v>#REF!</v>
      </c>
      <c r="M136" s="66" t="e">
        <f xml:space="preserve"> IF(#REF!="", "",#REF!)</f>
        <v>#REF!</v>
      </c>
      <c r="N136" s="66" t="e">
        <f xml:space="preserve"> IF(#REF!="", "",#REF!)</f>
        <v>#REF!</v>
      </c>
      <c r="O136" s="66" t="e">
        <f xml:space="preserve"> IF(#REF!="", "",#REF!)</f>
        <v>#REF!</v>
      </c>
      <c r="P136" s="65" t="e">
        <f xml:space="preserve"> IF(#REF!="", "",#REF!)</f>
        <v>#REF!</v>
      </c>
      <c r="Q136" s="66" t="e">
        <f>IF(A136="","",#REF!)</f>
        <v>#REF!</v>
      </c>
      <c r="R136" s="65" t="e">
        <f xml:space="preserve"> IF(Q136="", "",#REF!)</f>
        <v>#REF!</v>
      </c>
      <c r="S136" s="65" t="e">
        <f xml:space="preserve"> IF(Q136="", "",#REF!)</f>
        <v>#REF!</v>
      </c>
      <c r="T136" s="65" t="e">
        <f xml:space="preserve"> IF(Q136="", "",#REF!)</f>
        <v>#REF!</v>
      </c>
      <c r="U136" s="65" t="e">
        <f xml:space="preserve"> IF(Q136="", "",#REF!)</f>
        <v>#REF!</v>
      </c>
      <c r="V136" s="65" t="e">
        <f xml:space="preserve"> IF(#REF!="", "",#REF!)</f>
        <v>#REF!</v>
      </c>
      <c r="W136" s="65" t="e">
        <f xml:space="preserve"> IF(#REF!="", "",#REF!)</f>
        <v>#REF!</v>
      </c>
      <c r="X136" s="66" t="e">
        <f>IF(Y136="", "", IF($L136="男", VLOOKUP(Y136, データ!$B$2:$C$101, 2, FALSE), IF($L136="女", VLOOKUP(Y136, データ!$F$2:$H$101, 2, FALSE), "")))</f>
        <v>#REF!</v>
      </c>
      <c r="Y136" s="65" t="e">
        <f>IF(A136="","", IF(#REF!="", "",#REF!))</f>
        <v>#REF!</v>
      </c>
      <c r="Z136" s="65" t="e">
        <f xml:space="preserve"> IF(#REF!="", "",#REF!)</f>
        <v>#REF!</v>
      </c>
      <c r="AA136" s="65" t="e">
        <f xml:space="preserve"> IF(#REF!="", "",#REF!)</f>
        <v>#REF!</v>
      </c>
      <c r="AB136" s="65" t="e">
        <f xml:space="preserve"> IF(#REF!="", "",#REF!)</f>
        <v>#REF!</v>
      </c>
      <c r="AC136" s="65" t="e">
        <f xml:space="preserve"> IF(#REF!="", "",#REF!)</f>
        <v>#REF!</v>
      </c>
      <c r="AD136" s="66" t="e">
        <f>IF(AE136="", "", IF($L136="男", VLOOKUP(AE136, データ!$B$2:$C$101, 2, FALSE), IF($L136="女", VLOOKUP(AE136, データ!$F$2:$H$101, 2, FALSE), "")))</f>
        <v>#REF!</v>
      </c>
      <c r="AE136" s="65" t="e">
        <f>IF(A136="","", IF(#REF!="", "",#REF!))</f>
        <v>#REF!</v>
      </c>
      <c r="AF136" s="65" t="e">
        <f xml:space="preserve"> IF(#REF!="", "",#REF!)</f>
        <v>#REF!</v>
      </c>
      <c r="AG136" s="65" t="e">
        <f xml:space="preserve"> IF(#REF!="", "",#REF!)</f>
        <v>#REF!</v>
      </c>
      <c r="AH136" s="65" t="e">
        <f xml:space="preserve"> IF(#REF!="", "",#REF!)</f>
        <v>#REF!</v>
      </c>
      <c r="AI136" s="65" t="e">
        <f xml:space="preserve"> IF(#REF!="", "",#REF!)</f>
        <v>#REF!</v>
      </c>
      <c r="AJ136" s="66" t="e">
        <f>IF(AK136="", "", IF($L136="男", VLOOKUP(AK136, データ!$B$2:$C$101, 2, FALSE), IF($L136="女", VLOOKUP(AK136, データ!$F$2:$H$101, 2, FALSE), "")))</f>
        <v>#REF!</v>
      </c>
      <c r="AK136" s="65" t="e">
        <f>IF(A136="","", IF(#REF!="", "",#REF!))</f>
        <v>#REF!</v>
      </c>
      <c r="AL136" s="65" t="e">
        <f xml:space="preserve"> IF(#REF!="", "",#REF!)</f>
        <v>#REF!</v>
      </c>
      <c r="AM136" s="65" t="e">
        <f xml:space="preserve"> IF(#REF!="", "",#REF!)</f>
        <v>#REF!</v>
      </c>
      <c r="AN136" s="65" t="e">
        <f xml:space="preserve"> IF(#REF!="", "",#REF!)</f>
        <v>#REF!</v>
      </c>
      <c r="AO136" s="65" t="e">
        <f xml:space="preserve"> IF(#REF!="", "",#REF!)</f>
        <v>#REF!</v>
      </c>
      <c r="AP136" s="66" t="e">
        <f>IF(AQ136="", "", IF($L136="男", VLOOKUP(AQ136, データ!$B$2:$C$101, 2, FALSE), IF($L136="女", VLOOKUP(AQ136, データ!$F$2:$H$101, 2, FALSE), "")))</f>
        <v>#REF!</v>
      </c>
      <c r="AQ136" s="65" t="e">
        <f>IF(A136="","", IF(#REF!="", "",#REF!))</f>
        <v>#REF!</v>
      </c>
      <c r="AR136" s="65" t="e">
        <f xml:space="preserve"> IF(#REF!="", "",#REF!)</f>
        <v>#REF!</v>
      </c>
      <c r="AS136" s="65" t="e">
        <f xml:space="preserve"> IF(#REF!="", "",#REF!)</f>
        <v>#REF!</v>
      </c>
      <c r="AT136" s="65" t="e">
        <f xml:space="preserve"> IF(#REF!="", "",#REF!)</f>
        <v>#REF!</v>
      </c>
      <c r="AU136" s="65" t="e">
        <f xml:space="preserve"> IF(#REF!="", "",#REF!)</f>
        <v>#REF!</v>
      </c>
      <c r="AV136" s="66" t="e">
        <f>IF(AW136="", "", IF($L136="男", VLOOKUP(AW136, データ!$B$2:$C$101, 2, FALSE), IF($L136="女", VLOOKUP(AW136, データ!$F$2:$H$101, 2, FALSE), "")))</f>
        <v>#REF!</v>
      </c>
      <c r="AW136" s="65" t="e">
        <f>IF(A136="","", IF(#REF!="", "",#REF!))</f>
        <v>#REF!</v>
      </c>
      <c r="AX136" s="65" t="e">
        <f xml:space="preserve"> IF(#REF!="", "",#REF!)</f>
        <v>#REF!</v>
      </c>
      <c r="AY136" s="65" t="e">
        <f xml:space="preserve"> IF(#REF!="", "",#REF!)</f>
        <v>#REF!</v>
      </c>
      <c r="AZ136" s="65" t="e">
        <f xml:space="preserve"> IF(#REF!="", "",#REF!)</f>
        <v>#REF!</v>
      </c>
      <c r="BA136" s="65" t="e">
        <f xml:space="preserve"> IF(#REF!="", "",#REF!)</f>
        <v>#REF!</v>
      </c>
      <c r="BB136" s="65" t="e">
        <f t="shared" si="14"/>
        <v>#REF!</v>
      </c>
    </row>
    <row r="137" spans="1:54">
      <c r="A137" s="66" t="e">
        <f>#REF!</f>
        <v>#REF!</v>
      </c>
      <c r="B137" s="66" t="e">
        <f xml:space="preserve"> IF(#REF!="", "",#REF!)</f>
        <v>#REF!</v>
      </c>
      <c r="C137" s="65" t="e">
        <f xml:space="preserve"> IF(#REF!="", "",#REF!)</f>
        <v>#REF!</v>
      </c>
      <c r="D137" s="65" t="e">
        <f xml:space="preserve"> IF(#REF!="", "",#REF!)</f>
        <v>#REF!</v>
      </c>
      <c r="E137" s="65" t="e">
        <f t="shared" si="10"/>
        <v>#REF!</v>
      </c>
      <c r="F137" s="65" t="e">
        <f t="shared" si="11"/>
        <v>#REF!</v>
      </c>
      <c r="G137" s="65" t="e">
        <f t="shared" si="12"/>
        <v>#REF!</v>
      </c>
      <c r="H137" s="65" t="e">
        <f t="shared" si="13"/>
        <v>#REF!</v>
      </c>
      <c r="I137" s="65" t="e">
        <f xml:space="preserve"> IF(#REF!="", "",#REF!)</f>
        <v>#REF!</v>
      </c>
      <c r="J137" s="65" t="e">
        <f xml:space="preserve"> IF(#REF!="", "",#REF!)</f>
        <v>#REF!</v>
      </c>
      <c r="K137" s="65" t="e">
        <f xml:space="preserve"> IF(#REF!="", "",#REF!)</f>
        <v>#REF!</v>
      </c>
      <c r="L137" s="65" t="e">
        <f xml:space="preserve"> IF(#REF!="", "",#REF!)</f>
        <v>#REF!</v>
      </c>
      <c r="M137" s="66" t="e">
        <f xml:space="preserve"> IF(#REF!="", "",#REF!)</f>
        <v>#REF!</v>
      </c>
      <c r="N137" s="66" t="e">
        <f xml:space="preserve"> IF(#REF!="", "",#REF!)</f>
        <v>#REF!</v>
      </c>
      <c r="O137" s="66" t="e">
        <f xml:space="preserve"> IF(#REF!="", "",#REF!)</f>
        <v>#REF!</v>
      </c>
      <c r="P137" s="65" t="e">
        <f xml:space="preserve"> IF(#REF!="", "",#REF!)</f>
        <v>#REF!</v>
      </c>
      <c r="Q137" s="66" t="e">
        <f>IF(A137="","",#REF!)</f>
        <v>#REF!</v>
      </c>
      <c r="R137" s="65" t="e">
        <f xml:space="preserve"> IF(Q137="", "",#REF!)</f>
        <v>#REF!</v>
      </c>
      <c r="S137" s="65" t="e">
        <f xml:space="preserve"> IF(Q137="", "",#REF!)</f>
        <v>#REF!</v>
      </c>
      <c r="T137" s="65" t="e">
        <f xml:space="preserve"> IF(Q137="", "",#REF!)</f>
        <v>#REF!</v>
      </c>
      <c r="U137" s="65" t="e">
        <f xml:space="preserve"> IF(Q137="", "",#REF!)</f>
        <v>#REF!</v>
      </c>
      <c r="V137" s="65" t="e">
        <f xml:space="preserve"> IF(#REF!="", "",#REF!)</f>
        <v>#REF!</v>
      </c>
      <c r="W137" s="65" t="e">
        <f xml:space="preserve"> IF(#REF!="", "",#REF!)</f>
        <v>#REF!</v>
      </c>
      <c r="X137" s="66" t="e">
        <f>IF(Y137="", "", IF($L137="男", VLOOKUP(Y137, データ!$B$2:$C$101, 2, FALSE), IF($L137="女", VLOOKUP(Y137, データ!$F$2:$H$101, 2, FALSE), "")))</f>
        <v>#REF!</v>
      </c>
      <c r="Y137" s="65" t="e">
        <f>IF(A137="","", IF(#REF!="", "",#REF!))</f>
        <v>#REF!</v>
      </c>
      <c r="Z137" s="65" t="e">
        <f xml:space="preserve"> IF(#REF!="", "",#REF!)</f>
        <v>#REF!</v>
      </c>
      <c r="AA137" s="65" t="e">
        <f xml:space="preserve"> IF(#REF!="", "",#REF!)</f>
        <v>#REF!</v>
      </c>
      <c r="AB137" s="65" t="e">
        <f xml:space="preserve"> IF(#REF!="", "",#REF!)</f>
        <v>#REF!</v>
      </c>
      <c r="AC137" s="65" t="e">
        <f xml:space="preserve"> IF(#REF!="", "",#REF!)</f>
        <v>#REF!</v>
      </c>
      <c r="AD137" s="66" t="e">
        <f>IF(AE137="", "", IF($L137="男", VLOOKUP(AE137, データ!$B$2:$C$101, 2, FALSE), IF($L137="女", VLOOKUP(AE137, データ!$F$2:$H$101, 2, FALSE), "")))</f>
        <v>#REF!</v>
      </c>
      <c r="AE137" s="65" t="e">
        <f>IF(A137="","", IF(#REF!="", "",#REF!))</f>
        <v>#REF!</v>
      </c>
      <c r="AF137" s="65" t="e">
        <f xml:space="preserve"> IF(#REF!="", "",#REF!)</f>
        <v>#REF!</v>
      </c>
      <c r="AG137" s="65" t="e">
        <f xml:space="preserve"> IF(#REF!="", "",#REF!)</f>
        <v>#REF!</v>
      </c>
      <c r="AH137" s="65" t="e">
        <f xml:space="preserve"> IF(#REF!="", "",#REF!)</f>
        <v>#REF!</v>
      </c>
      <c r="AI137" s="65" t="e">
        <f xml:space="preserve"> IF(#REF!="", "",#REF!)</f>
        <v>#REF!</v>
      </c>
      <c r="AJ137" s="66" t="e">
        <f>IF(AK137="", "", IF($L137="男", VLOOKUP(AK137, データ!$B$2:$C$101, 2, FALSE), IF($L137="女", VLOOKUP(AK137, データ!$F$2:$H$101, 2, FALSE), "")))</f>
        <v>#REF!</v>
      </c>
      <c r="AK137" s="65" t="e">
        <f>IF(A137="","", IF(#REF!="", "",#REF!))</f>
        <v>#REF!</v>
      </c>
      <c r="AL137" s="65" t="e">
        <f xml:space="preserve"> IF(#REF!="", "",#REF!)</f>
        <v>#REF!</v>
      </c>
      <c r="AM137" s="65" t="e">
        <f xml:space="preserve"> IF(#REF!="", "",#REF!)</f>
        <v>#REF!</v>
      </c>
      <c r="AN137" s="65" t="e">
        <f xml:space="preserve"> IF(#REF!="", "",#REF!)</f>
        <v>#REF!</v>
      </c>
      <c r="AO137" s="65" t="e">
        <f xml:space="preserve"> IF(#REF!="", "",#REF!)</f>
        <v>#REF!</v>
      </c>
      <c r="AP137" s="66" t="e">
        <f>IF(AQ137="", "", IF($L137="男", VLOOKUP(AQ137, データ!$B$2:$C$101, 2, FALSE), IF($L137="女", VLOOKUP(AQ137, データ!$F$2:$H$101, 2, FALSE), "")))</f>
        <v>#REF!</v>
      </c>
      <c r="AQ137" s="65" t="e">
        <f>IF(A137="","", IF(#REF!="", "",#REF!))</f>
        <v>#REF!</v>
      </c>
      <c r="AR137" s="65" t="e">
        <f xml:space="preserve"> IF(#REF!="", "",#REF!)</f>
        <v>#REF!</v>
      </c>
      <c r="AS137" s="65" t="e">
        <f xml:space="preserve"> IF(#REF!="", "",#REF!)</f>
        <v>#REF!</v>
      </c>
      <c r="AT137" s="65" t="e">
        <f xml:space="preserve"> IF(#REF!="", "",#REF!)</f>
        <v>#REF!</v>
      </c>
      <c r="AU137" s="65" t="e">
        <f xml:space="preserve"> IF(#REF!="", "",#REF!)</f>
        <v>#REF!</v>
      </c>
      <c r="AV137" s="66" t="e">
        <f>IF(AW137="", "", IF($L137="男", VLOOKUP(AW137, データ!$B$2:$C$101, 2, FALSE), IF($L137="女", VLOOKUP(AW137, データ!$F$2:$H$101, 2, FALSE), "")))</f>
        <v>#REF!</v>
      </c>
      <c r="AW137" s="65" t="e">
        <f>IF(A137="","", IF(#REF!="", "",#REF!))</f>
        <v>#REF!</v>
      </c>
      <c r="AX137" s="65" t="e">
        <f xml:space="preserve"> IF(#REF!="", "",#REF!)</f>
        <v>#REF!</v>
      </c>
      <c r="AY137" s="65" t="e">
        <f xml:space="preserve"> IF(#REF!="", "",#REF!)</f>
        <v>#REF!</v>
      </c>
      <c r="AZ137" s="65" t="e">
        <f xml:space="preserve"> IF(#REF!="", "",#REF!)</f>
        <v>#REF!</v>
      </c>
      <c r="BA137" s="65" t="e">
        <f xml:space="preserve"> IF(#REF!="", "",#REF!)</f>
        <v>#REF!</v>
      </c>
      <c r="BB137" s="65" t="e">
        <f t="shared" si="14"/>
        <v>#REF!</v>
      </c>
    </row>
    <row r="138" spans="1:54">
      <c r="A138" s="66" t="e">
        <f>#REF!</f>
        <v>#REF!</v>
      </c>
      <c r="B138" s="66" t="e">
        <f xml:space="preserve"> IF(#REF!="", "",#REF!)</f>
        <v>#REF!</v>
      </c>
      <c r="C138" s="65" t="e">
        <f xml:space="preserve"> IF(#REF!="", "",#REF!)</f>
        <v>#REF!</v>
      </c>
      <c r="D138" s="65" t="e">
        <f xml:space="preserve"> IF(#REF!="", "",#REF!)</f>
        <v>#REF!</v>
      </c>
      <c r="E138" s="65" t="e">
        <f t="shared" si="10"/>
        <v>#REF!</v>
      </c>
      <c r="F138" s="65" t="e">
        <f t="shared" si="11"/>
        <v>#REF!</v>
      </c>
      <c r="G138" s="65" t="e">
        <f t="shared" si="12"/>
        <v>#REF!</v>
      </c>
      <c r="H138" s="65" t="e">
        <f t="shared" si="13"/>
        <v>#REF!</v>
      </c>
      <c r="I138" s="65" t="e">
        <f xml:space="preserve"> IF(#REF!="", "",#REF!)</f>
        <v>#REF!</v>
      </c>
      <c r="J138" s="65" t="e">
        <f xml:space="preserve"> IF(#REF!="", "",#REF!)</f>
        <v>#REF!</v>
      </c>
      <c r="K138" s="65" t="e">
        <f xml:space="preserve"> IF(#REF!="", "",#REF!)</f>
        <v>#REF!</v>
      </c>
      <c r="L138" s="65" t="e">
        <f xml:space="preserve"> IF(#REF!="", "",#REF!)</f>
        <v>#REF!</v>
      </c>
      <c r="M138" s="66" t="e">
        <f xml:space="preserve"> IF(#REF!="", "",#REF!)</f>
        <v>#REF!</v>
      </c>
      <c r="N138" s="66" t="e">
        <f xml:space="preserve"> IF(#REF!="", "",#REF!)</f>
        <v>#REF!</v>
      </c>
      <c r="O138" s="66" t="e">
        <f xml:space="preserve"> IF(#REF!="", "",#REF!)</f>
        <v>#REF!</v>
      </c>
      <c r="P138" s="65" t="e">
        <f xml:space="preserve"> IF(#REF!="", "",#REF!)</f>
        <v>#REF!</v>
      </c>
      <c r="Q138" s="66" t="e">
        <f>IF(A138="","",#REF!)</f>
        <v>#REF!</v>
      </c>
      <c r="R138" s="65" t="e">
        <f xml:space="preserve"> IF(Q138="", "",#REF!)</f>
        <v>#REF!</v>
      </c>
      <c r="S138" s="65" t="e">
        <f xml:space="preserve"> IF(Q138="", "",#REF!)</f>
        <v>#REF!</v>
      </c>
      <c r="T138" s="65" t="e">
        <f xml:space="preserve"> IF(Q138="", "",#REF!)</f>
        <v>#REF!</v>
      </c>
      <c r="U138" s="65" t="e">
        <f xml:space="preserve"> IF(Q138="", "",#REF!)</f>
        <v>#REF!</v>
      </c>
      <c r="V138" s="65" t="e">
        <f xml:space="preserve"> IF(#REF!="", "",#REF!)</f>
        <v>#REF!</v>
      </c>
      <c r="W138" s="65" t="e">
        <f xml:space="preserve"> IF(#REF!="", "",#REF!)</f>
        <v>#REF!</v>
      </c>
      <c r="X138" s="66" t="e">
        <f>IF(Y138="", "", IF($L138="男", VLOOKUP(Y138, データ!$B$2:$C$101, 2, FALSE), IF($L138="女", VLOOKUP(Y138, データ!$F$2:$H$101, 2, FALSE), "")))</f>
        <v>#REF!</v>
      </c>
      <c r="Y138" s="65" t="e">
        <f>IF(A138="","", IF(#REF!="", "",#REF!))</f>
        <v>#REF!</v>
      </c>
      <c r="Z138" s="65" t="e">
        <f xml:space="preserve"> IF(#REF!="", "",#REF!)</f>
        <v>#REF!</v>
      </c>
      <c r="AA138" s="65" t="e">
        <f xml:space="preserve"> IF(#REF!="", "",#REF!)</f>
        <v>#REF!</v>
      </c>
      <c r="AB138" s="65" t="e">
        <f xml:space="preserve"> IF(#REF!="", "",#REF!)</f>
        <v>#REF!</v>
      </c>
      <c r="AC138" s="65" t="e">
        <f xml:space="preserve"> IF(#REF!="", "",#REF!)</f>
        <v>#REF!</v>
      </c>
      <c r="AD138" s="66" t="e">
        <f>IF(AE138="", "", IF($L138="男", VLOOKUP(AE138, データ!$B$2:$C$101, 2, FALSE), IF($L138="女", VLOOKUP(AE138, データ!$F$2:$H$101, 2, FALSE), "")))</f>
        <v>#REF!</v>
      </c>
      <c r="AE138" s="65" t="e">
        <f>IF(A138="","", IF(#REF!="", "",#REF!))</f>
        <v>#REF!</v>
      </c>
      <c r="AF138" s="65" t="e">
        <f xml:space="preserve"> IF(#REF!="", "",#REF!)</f>
        <v>#REF!</v>
      </c>
      <c r="AG138" s="65" t="e">
        <f xml:space="preserve"> IF(#REF!="", "",#REF!)</f>
        <v>#REF!</v>
      </c>
      <c r="AH138" s="65" t="e">
        <f xml:space="preserve"> IF(#REF!="", "",#REF!)</f>
        <v>#REF!</v>
      </c>
      <c r="AI138" s="65" t="e">
        <f xml:space="preserve"> IF(#REF!="", "",#REF!)</f>
        <v>#REF!</v>
      </c>
      <c r="AJ138" s="66" t="e">
        <f>IF(AK138="", "", IF($L138="男", VLOOKUP(AK138, データ!$B$2:$C$101, 2, FALSE), IF($L138="女", VLOOKUP(AK138, データ!$F$2:$H$101, 2, FALSE), "")))</f>
        <v>#REF!</v>
      </c>
      <c r="AK138" s="65" t="e">
        <f>IF(A138="","", IF(#REF!="", "",#REF!))</f>
        <v>#REF!</v>
      </c>
      <c r="AL138" s="65" t="e">
        <f xml:space="preserve"> IF(#REF!="", "",#REF!)</f>
        <v>#REF!</v>
      </c>
      <c r="AM138" s="65" t="e">
        <f xml:space="preserve"> IF(#REF!="", "",#REF!)</f>
        <v>#REF!</v>
      </c>
      <c r="AN138" s="65" t="e">
        <f xml:space="preserve"> IF(#REF!="", "",#REF!)</f>
        <v>#REF!</v>
      </c>
      <c r="AO138" s="65" t="e">
        <f xml:space="preserve"> IF(#REF!="", "",#REF!)</f>
        <v>#REF!</v>
      </c>
      <c r="AP138" s="66" t="e">
        <f>IF(AQ138="", "", IF($L138="男", VLOOKUP(AQ138, データ!$B$2:$C$101, 2, FALSE), IF($L138="女", VLOOKUP(AQ138, データ!$F$2:$H$101, 2, FALSE), "")))</f>
        <v>#REF!</v>
      </c>
      <c r="AQ138" s="65" t="e">
        <f>IF(A138="","", IF(#REF!="", "",#REF!))</f>
        <v>#REF!</v>
      </c>
      <c r="AR138" s="65" t="e">
        <f xml:space="preserve"> IF(#REF!="", "",#REF!)</f>
        <v>#REF!</v>
      </c>
      <c r="AS138" s="65" t="e">
        <f xml:space="preserve"> IF(#REF!="", "",#REF!)</f>
        <v>#REF!</v>
      </c>
      <c r="AT138" s="65" t="e">
        <f xml:space="preserve"> IF(#REF!="", "",#REF!)</f>
        <v>#REF!</v>
      </c>
      <c r="AU138" s="65" t="e">
        <f xml:space="preserve"> IF(#REF!="", "",#REF!)</f>
        <v>#REF!</v>
      </c>
      <c r="AV138" s="66" t="e">
        <f>IF(AW138="", "", IF($L138="男", VLOOKUP(AW138, データ!$B$2:$C$101, 2, FALSE), IF($L138="女", VLOOKUP(AW138, データ!$F$2:$H$101, 2, FALSE), "")))</f>
        <v>#REF!</v>
      </c>
      <c r="AW138" s="65" t="e">
        <f>IF(A138="","", IF(#REF!="", "",#REF!))</f>
        <v>#REF!</v>
      </c>
      <c r="AX138" s="65" t="e">
        <f xml:space="preserve"> IF(#REF!="", "",#REF!)</f>
        <v>#REF!</v>
      </c>
      <c r="AY138" s="65" t="e">
        <f xml:space="preserve"> IF(#REF!="", "",#REF!)</f>
        <v>#REF!</v>
      </c>
      <c r="AZ138" s="65" t="e">
        <f xml:space="preserve"> IF(#REF!="", "",#REF!)</f>
        <v>#REF!</v>
      </c>
      <c r="BA138" s="65" t="e">
        <f xml:space="preserve"> IF(#REF!="", "",#REF!)</f>
        <v>#REF!</v>
      </c>
      <c r="BB138" s="65" t="e">
        <f t="shared" si="14"/>
        <v>#REF!</v>
      </c>
    </row>
    <row r="139" spans="1:54">
      <c r="A139" s="66" t="e">
        <f>#REF!</f>
        <v>#REF!</v>
      </c>
      <c r="B139" s="66" t="e">
        <f xml:space="preserve"> IF(#REF!="", "",#REF!)</f>
        <v>#REF!</v>
      </c>
      <c r="C139" s="65" t="e">
        <f xml:space="preserve"> IF(#REF!="", "",#REF!)</f>
        <v>#REF!</v>
      </c>
      <c r="D139" s="65" t="e">
        <f xml:space="preserve"> IF(#REF!="", "",#REF!)</f>
        <v>#REF!</v>
      </c>
      <c r="E139" s="65" t="e">
        <f t="shared" si="10"/>
        <v>#REF!</v>
      </c>
      <c r="F139" s="65" t="e">
        <f t="shared" si="11"/>
        <v>#REF!</v>
      </c>
      <c r="G139" s="65" t="e">
        <f t="shared" si="12"/>
        <v>#REF!</v>
      </c>
      <c r="H139" s="65" t="e">
        <f t="shared" si="13"/>
        <v>#REF!</v>
      </c>
      <c r="I139" s="65" t="e">
        <f xml:space="preserve"> IF(#REF!="", "",#REF!)</f>
        <v>#REF!</v>
      </c>
      <c r="J139" s="65" t="e">
        <f xml:space="preserve"> IF(#REF!="", "",#REF!)</f>
        <v>#REF!</v>
      </c>
      <c r="K139" s="65" t="e">
        <f xml:space="preserve"> IF(#REF!="", "",#REF!)</f>
        <v>#REF!</v>
      </c>
      <c r="L139" s="65" t="e">
        <f xml:space="preserve"> IF(#REF!="", "",#REF!)</f>
        <v>#REF!</v>
      </c>
      <c r="M139" s="66" t="e">
        <f xml:space="preserve"> IF(#REF!="", "",#REF!)</f>
        <v>#REF!</v>
      </c>
      <c r="N139" s="66" t="e">
        <f xml:space="preserve"> IF(#REF!="", "",#REF!)</f>
        <v>#REF!</v>
      </c>
      <c r="O139" s="66" t="e">
        <f xml:space="preserve"> IF(#REF!="", "",#REF!)</f>
        <v>#REF!</v>
      </c>
      <c r="P139" s="65" t="e">
        <f xml:space="preserve"> IF(#REF!="", "",#REF!)</f>
        <v>#REF!</v>
      </c>
      <c r="Q139" s="66" t="e">
        <f>IF(A139="","",#REF!)</f>
        <v>#REF!</v>
      </c>
      <c r="R139" s="65" t="e">
        <f xml:space="preserve"> IF(Q139="", "",#REF!)</f>
        <v>#REF!</v>
      </c>
      <c r="S139" s="65" t="e">
        <f xml:space="preserve"> IF(Q139="", "",#REF!)</f>
        <v>#REF!</v>
      </c>
      <c r="T139" s="65" t="e">
        <f xml:space="preserve"> IF(Q139="", "",#REF!)</f>
        <v>#REF!</v>
      </c>
      <c r="U139" s="65" t="e">
        <f xml:space="preserve"> IF(Q139="", "",#REF!)</f>
        <v>#REF!</v>
      </c>
      <c r="V139" s="65" t="e">
        <f xml:space="preserve"> IF(#REF!="", "",#REF!)</f>
        <v>#REF!</v>
      </c>
      <c r="W139" s="65" t="e">
        <f xml:space="preserve"> IF(#REF!="", "",#REF!)</f>
        <v>#REF!</v>
      </c>
      <c r="X139" s="66" t="e">
        <f>IF(Y139="", "", IF($L139="男", VLOOKUP(Y139, データ!$B$2:$C$101, 2, FALSE), IF($L139="女", VLOOKUP(Y139, データ!$F$2:$H$101, 2, FALSE), "")))</f>
        <v>#REF!</v>
      </c>
      <c r="Y139" s="65" t="e">
        <f>IF(A139="","", IF(#REF!="", "",#REF!))</f>
        <v>#REF!</v>
      </c>
      <c r="Z139" s="65" t="e">
        <f xml:space="preserve"> IF(#REF!="", "",#REF!)</f>
        <v>#REF!</v>
      </c>
      <c r="AA139" s="65" t="e">
        <f xml:space="preserve"> IF(#REF!="", "",#REF!)</f>
        <v>#REF!</v>
      </c>
      <c r="AB139" s="65" t="e">
        <f xml:space="preserve"> IF(#REF!="", "",#REF!)</f>
        <v>#REF!</v>
      </c>
      <c r="AC139" s="65" t="e">
        <f xml:space="preserve"> IF(#REF!="", "",#REF!)</f>
        <v>#REF!</v>
      </c>
      <c r="AD139" s="66" t="e">
        <f>IF(AE139="", "", IF($L139="男", VLOOKUP(AE139, データ!$B$2:$C$101, 2, FALSE), IF($L139="女", VLOOKUP(AE139, データ!$F$2:$H$101, 2, FALSE), "")))</f>
        <v>#REF!</v>
      </c>
      <c r="AE139" s="65" t="e">
        <f>IF(A139="","", IF(#REF!="", "",#REF!))</f>
        <v>#REF!</v>
      </c>
      <c r="AF139" s="65" t="e">
        <f xml:space="preserve"> IF(#REF!="", "",#REF!)</f>
        <v>#REF!</v>
      </c>
      <c r="AG139" s="65" t="e">
        <f xml:space="preserve"> IF(#REF!="", "",#REF!)</f>
        <v>#REF!</v>
      </c>
      <c r="AH139" s="65" t="e">
        <f xml:space="preserve"> IF(#REF!="", "",#REF!)</f>
        <v>#REF!</v>
      </c>
      <c r="AI139" s="65" t="e">
        <f xml:space="preserve"> IF(#REF!="", "",#REF!)</f>
        <v>#REF!</v>
      </c>
      <c r="AJ139" s="66" t="e">
        <f>IF(AK139="", "", IF($L139="男", VLOOKUP(AK139, データ!$B$2:$C$101, 2, FALSE), IF($L139="女", VLOOKUP(AK139, データ!$F$2:$H$101, 2, FALSE), "")))</f>
        <v>#REF!</v>
      </c>
      <c r="AK139" s="65" t="e">
        <f>IF(A139="","", IF(#REF!="", "",#REF!))</f>
        <v>#REF!</v>
      </c>
      <c r="AL139" s="65" t="e">
        <f xml:space="preserve"> IF(#REF!="", "",#REF!)</f>
        <v>#REF!</v>
      </c>
      <c r="AM139" s="65" t="e">
        <f xml:space="preserve"> IF(#REF!="", "",#REF!)</f>
        <v>#REF!</v>
      </c>
      <c r="AN139" s="65" t="e">
        <f xml:space="preserve"> IF(#REF!="", "",#REF!)</f>
        <v>#REF!</v>
      </c>
      <c r="AO139" s="65" t="e">
        <f xml:space="preserve"> IF(#REF!="", "",#REF!)</f>
        <v>#REF!</v>
      </c>
      <c r="AP139" s="66" t="e">
        <f>IF(AQ139="", "", IF($L139="男", VLOOKUP(AQ139, データ!$B$2:$C$101, 2, FALSE), IF($L139="女", VLOOKUP(AQ139, データ!$F$2:$H$101, 2, FALSE), "")))</f>
        <v>#REF!</v>
      </c>
      <c r="AQ139" s="65" t="e">
        <f>IF(A139="","", IF(#REF!="", "",#REF!))</f>
        <v>#REF!</v>
      </c>
      <c r="AR139" s="65" t="e">
        <f xml:space="preserve"> IF(#REF!="", "",#REF!)</f>
        <v>#REF!</v>
      </c>
      <c r="AS139" s="65" t="e">
        <f xml:space="preserve"> IF(#REF!="", "",#REF!)</f>
        <v>#REF!</v>
      </c>
      <c r="AT139" s="65" t="e">
        <f xml:space="preserve"> IF(#REF!="", "",#REF!)</f>
        <v>#REF!</v>
      </c>
      <c r="AU139" s="65" t="e">
        <f xml:space="preserve"> IF(#REF!="", "",#REF!)</f>
        <v>#REF!</v>
      </c>
      <c r="AV139" s="66" t="e">
        <f>IF(AW139="", "", IF($L139="男", VLOOKUP(AW139, データ!$B$2:$C$101, 2, FALSE), IF($L139="女", VLOOKUP(AW139, データ!$F$2:$H$101, 2, FALSE), "")))</f>
        <v>#REF!</v>
      </c>
      <c r="AW139" s="65" t="e">
        <f>IF(A139="","", IF(#REF!="", "",#REF!))</f>
        <v>#REF!</v>
      </c>
      <c r="AX139" s="65" t="e">
        <f xml:space="preserve"> IF(#REF!="", "",#REF!)</f>
        <v>#REF!</v>
      </c>
      <c r="AY139" s="65" t="e">
        <f xml:space="preserve"> IF(#REF!="", "",#REF!)</f>
        <v>#REF!</v>
      </c>
      <c r="AZ139" s="65" t="e">
        <f xml:space="preserve"> IF(#REF!="", "",#REF!)</f>
        <v>#REF!</v>
      </c>
      <c r="BA139" s="65" t="e">
        <f xml:space="preserve"> IF(#REF!="", "",#REF!)</f>
        <v>#REF!</v>
      </c>
      <c r="BB139" s="65" t="e">
        <f t="shared" si="14"/>
        <v>#REF!</v>
      </c>
    </row>
    <row r="140" spans="1:54">
      <c r="A140" s="66" t="e">
        <f>#REF!</f>
        <v>#REF!</v>
      </c>
      <c r="B140" s="66" t="e">
        <f xml:space="preserve"> IF(#REF!="", "",#REF!)</f>
        <v>#REF!</v>
      </c>
      <c r="C140" s="65" t="e">
        <f xml:space="preserve"> IF(#REF!="", "",#REF!)</f>
        <v>#REF!</v>
      </c>
      <c r="D140" s="65" t="e">
        <f xml:space="preserve"> IF(#REF!="", "",#REF!)</f>
        <v>#REF!</v>
      </c>
      <c r="E140" s="65" t="e">
        <f t="shared" si="10"/>
        <v>#REF!</v>
      </c>
      <c r="F140" s="65" t="e">
        <f t="shared" si="11"/>
        <v>#REF!</v>
      </c>
      <c r="G140" s="65" t="e">
        <f t="shared" si="12"/>
        <v>#REF!</v>
      </c>
      <c r="H140" s="65" t="e">
        <f t="shared" si="13"/>
        <v>#REF!</v>
      </c>
      <c r="I140" s="65" t="e">
        <f xml:space="preserve"> IF(#REF!="", "",#REF!)</f>
        <v>#REF!</v>
      </c>
      <c r="J140" s="65" t="e">
        <f xml:space="preserve"> IF(#REF!="", "",#REF!)</f>
        <v>#REF!</v>
      </c>
      <c r="K140" s="65" t="e">
        <f xml:space="preserve"> IF(#REF!="", "",#REF!)</f>
        <v>#REF!</v>
      </c>
      <c r="L140" s="65" t="e">
        <f xml:space="preserve"> IF(#REF!="", "",#REF!)</f>
        <v>#REF!</v>
      </c>
      <c r="M140" s="66" t="e">
        <f xml:space="preserve"> IF(#REF!="", "",#REF!)</f>
        <v>#REF!</v>
      </c>
      <c r="N140" s="66" t="e">
        <f xml:space="preserve"> IF(#REF!="", "",#REF!)</f>
        <v>#REF!</v>
      </c>
      <c r="O140" s="66" t="e">
        <f xml:space="preserve"> IF(#REF!="", "",#REF!)</f>
        <v>#REF!</v>
      </c>
      <c r="P140" s="65" t="e">
        <f xml:space="preserve"> IF(#REF!="", "",#REF!)</f>
        <v>#REF!</v>
      </c>
      <c r="Q140" s="66" t="e">
        <f>IF(A140="","",#REF!)</f>
        <v>#REF!</v>
      </c>
      <c r="R140" s="65" t="e">
        <f xml:space="preserve"> IF(Q140="", "",#REF!)</f>
        <v>#REF!</v>
      </c>
      <c r="S140" s="65" t="e">
        <f xml:space="preserve"> IF(Q140="", "",#REF!)</f>
        <v>#REF!</v>
      </c>
      <c r="T140" s="65" t="e">
        <f xml:space="preserve"> IF(Q140="", "",#REF!)</f>
        <v>#REF!</v>
      </c>
      <c r="U140" s="65" t="e">
        <f xml:space="preserve"> IF(Q140="", "",#REF!)</f>
        <v>#REF!</v>
      </c>
      <c r="V140" s="65" t="e">
        <f xml:space="preserve"> IF(#REF!="", "",#REF!)</f>
        <v>#REF!</v>
      </c>
      <c r="W140" s="65" t="e">
        <f xml:space="preserve"> IF(#REF!="", "",#REF!)</f>
        <v>#REF!</v>
      </c>
      <c r="X140" s="66" t="e">
        <f>IF(Y140="", "", IF($L140="男", VLOOKUP(Y140, データ!$B$2:$C$101, 2, FALSE), IF($L140="女", VLOOKUP(Y140, データ!$F$2:$H$101, 2, FALSE), "")))</f>
        <v>#REF!</v>
      </c>
      <c r="Y140" s="65" t="e">
        <f>IF(A140="","", IF(#REF!="", "",#REF!))</f>
        <v>#REF!</v>
      </c>
      <c r="Z140" s="65" t="e">
        <f xml:space="preserve"> IF(#REF!="", "",#REF!)</f>
        <v>#REF!</v>
      </c>
      <c r="AA140" s="65" t="e">
        <f xml:space="preserve"> IF(#REF!="", "",#REF!)</f>
        <v>#REF!</v>
      </c>
      <c r="AB140" s="65" t="e">
        <f xml:space="preserve"> IF(#REF!="", "",#REF!)</f>
        <v>#REF!</v>
      </c>
      <c r="AC140" s="65" t="e">
        <f xml:space="preserve"> IF(#REF!="", "",#REF!)</f>
        <v>#REF!</v>
      </c>
      <c r="AD140" s="66" t="e">
        <f>IF(AE140="", "", IF($L140="男", VLOOKUP(AE140, データ!$B$2:$C$101, 2, FALSE), IF($L140="女", VLOOKUP(AE140, データ!$F$2:$H$101, 2, FALSE), "")))</f>
        <v>#REF!</v>
      </c>
      <c r="AE140" s="65" t="e">
        <f>IF(A140="","", IF(#REF!="", "",#REF!))</f>
        <v>#REF!</v>
      </c>
      <c r="AF140" s="65" t="e">
        <f xml:space="preserve"> IF(#REF!="", "",#REF!)</f>
        <v>#REF!</v>
      </c>
      <c r="AG140" s="65" t="e">
        <f xml:space="preserve"> IF(#REF!="", "",#REF!)</f>
        <v>#REF!</v>
      </c>
      <c r="AH140" s="65" t="e">
        <f xml:space="preserve"> IF(#REF!="", "",#REF!)</f>
        <v>#REF!</v>
      </c>
      <c r="AI140" s="65" t="e">
        <f xml:space="preserve"> IF(#REF!="", "",#REF!)</f>
        <v>#REF!</v>
      </c>
      <c r="AJ140" s="66" t="e">
        <f>IF(AK140="", "", IF($L140="男", VLOOKUP(AK140, データ!$B$2:$C$101, 2, FALSE), IF($L140="女", VLOOKUP(AK140, データ!$F$2:$H$101, 2, FALSE), "")))</f>
        <v>#REF!</v>
      </c>
      <c r="AK140" s="65" t="e">
        <f>IF(A140="","", IF(#REF!="", "",#REF!))</f>
        <v>#REF!</v>
      </c>
      <c r="AL140" s="65" t="e">
        <f xml:space="preserve"> IF(#REF!="", "",#REF!)</f>
        <v>#REF!</v>
      </c>
      <c r="AM140" s="65" t="e">
        <f xml:space="preserve"> IF(#REF!="", "",#REF!)</f>
        <v>#REF!</v>
      </c>
      <c r="AN140" s="65" t="e">
        <f xml:space="preserve"> IF(#REF!="", "",#REF!)</f>
        <v>#REF!</v>
      </c>
      <c r="AO140" s="65" t="e">
        <f xml:space="preserve"> IF(#REF!="", "",#REF!)</f>
        <v>#REF!</v>
      </c>
      <c r="AP140" s="66" t="e">
        <f>IF(AQ140="", "", IF($L140="男", VLOOKUP(AQ140, データ!$B$2:$C$101, 2, FALSE), IF($L140="女", VLOOKUP(AQ140, データ!$F$2:$H$101, 2, FALSE), "")))</f>
        <v>#REF!</v>
      </c>
      <c r="AQ140" s="65" t="e">
        <f>IF(A140="","", IF(#REF!="", "",#REF!))</f>
        <v>#REF!</v>
      </c>
      <c r="AR140" s="65" t="e">
        <f xml:space="preserve"> IF(#REF!="", "",#REF!)</f>
        <v>#REF!</v>
      </c>
      <c r="AS140" s="65" t="e">
        <f xml:space="preserve"> IF(#REF!="", "",#REF!)</f>
        <v>#REF!</v>
      </c>
      <c r="AT140" s="65" t="e">
        <f xml:space="preserve"> IF(#REF!="", "",#REF!)</f>
        <v>#REF!</v>
      </c>
      <c r="AU140" s="65" t="e">
        <f xml:space="preserve"> IF(#REF!="", "",#REF!)</f>
        <v>#REF!</v>
      </c>
      <c r="AV140" s="66" t="e">
        <f>IF(AW140="", "", IF($L140="男", VLOOKUP(AW140, データ!$B$2:$C$101, 2, FALSE), IF($L140="女", VLOOKUP(AW140, データ!$F$2:$H$101, 2, FALSE), "")))</f>
        <v>#REF!</v>
      </c>
      <c r="AW140" s="65" t="e">
        <f>IF(A140="","", IF(#REF!="", "",#REF!))</f>
        <v>#REF!</v>
      </c>
      <c r="AX140" s="65" t="e">
        <f xml:space="preserve"> IF(#REF!="", "",#REF!)</f>
        <v>#REF!</v>
      </c>
      <c r="AY140" s="65" t="e">
        <f xml:space="preserve"> IF(#REF!="", "",#REF!)</f>
        <v>#REF!</v>
      </c>
      <c r="AZ140" s="65" t="e">
        <f xml:space="preserve"> IF(#REF!="", "",#REF!)</f>
        <v>#REF!</v>
      </c>
      <c r="BA140" s="65" t="e">
        <f xml:space="preserve"> IF(#REF!="", "",#REF!)</f>
        <v>#REF!</v>
      </c>
      <c r="BB140" s="65" t="e">
        <f t="shared" si="14"/>
        <v>#REF!</v>
      </c>
    </row>
    <row r="141" spans="1:54">
      <c r="A141" s="66" t="e">
        <f>#REF!</f>
        <v>#REF!</v>
      </c>
      <c r="B141" s="66" t="e">
        <f xml:space="preserve"> IF(#REF!="", "",#REF!)</f>
        <v>#REF!</v>
      </c>
      <c r="C141" s="65" t="e">
        <f xml:space="preserve"> IF(#REF!="", "",#REF!)</f>
        <v>#REF!</v>
      </c>
      <c r="D141" s="65" t="e">
        <f xml:space="preserve"> IF(#REF!="", "",#REF!)</f>
        <v>#REF!</v>
      </c>
      <c r="E141" s="65" t="e">
        <f t="shared" si="10"/>
        <v>#REF!</v>
      </c>
      <c r="F141" s="65" t="e">
        <f t="shared" si="11"/>
        <v>#REF!</v>
      </c>
      <c r="G141" s="65" t="e">
        <f t="shared" si="12"/>
        <v>#REF!</v>
      </c>
      <c r="H141" s="65" t="e">
        <f t="shared" si="13"/>
        <v>#REF!</v>
      </c>
      <c r="I141" s="65" t="e">
        <f xml:space="preserve"> IF(#REF!="", "",#REF!)</f>
        <v>#REF!</v>
      </c>
      <c r="J141" s="65" t="e">
        <f xml:space="preserve"> IF(#REF!="", "",#REF!)</f>
        <v>#REF!</v>
      </c>
      <c r="K141" s="65" t="e">
        <f xml:space="preserve"> IF(#REF!="", "",#REF!)</f>
        <v>#REF!</v>
      </c>
      <c r="L141" s="65" t="e">
        <f xml:space="preserve"> IF(#REF!="", "",#REF!)</f>
        <v>#REF!</v>
      </c>
      <c r="M141" s="66" t="e">
        <f xml:space="preserve"> IF(#REF!="", "",#REF!)</f>
        <v>#REF!</v>
      </c>
      <c r="N141" s="66" t="e">
        <f xml:space="preserve"> IF(#REF!="", "",#REF!)</f>
        <v>#REF!</v>
      </c>
      <c r="O141" s="66" t="e">
        <f xml:space="preserve"> IF(#REF!="", "",#REF!)</f>
        <v>#REF!</v>
      </c>
      <c r="P141" s="65" t="e">
        <f xml:space="preserve"> IF(#REF!="", "",#REF!)</f>
        <v>#REF!</v>
      </c>
      <c r="Q141" s="66" t="e">
        <f>IF(A141="","",#REF!)</f>
        <v>#REF!</v>
      </c>
      <c r="R141" s="65" t="e">
        <f xml:space="preserve"> IF(Q141="", "",#REF!)</f>
        <v>#REF!</v>
      </c>
      <c r="S141" s="65" t="e">
        <f xml:space="preserve"> IF(Q141="", "",#REF!)</f>
        <v>#REF!</v>
      </c>
      <c r="T141" s="65" t="e">
        <f xml:space="preserve"> IF(Q141="", "",#REF!)</f>
        <v>#REF!</v>
      </c>
      <c r="U141" s="65" t="e">
        <f xml:space="preserve"> IF(Q141="", "",#REF!)</f>
        <v>#REF!</v>
      </c>
      <c r="V141" s="65" t="e">
        <f xml:space="preserve"> IF(#REF!="", "",#REF!)</f>
        <v>#REF!</v>
      </c>
      <c r="W141" s="65" t="e">
        <f xml:space="preserve"> IF(#REF!="", "",#REF!)</f>
        <v>#REF!</v>
      </c>
      <c r="X141" s="66" t="e">
        <f>IF(Y141="", "", IF($L141="男", VLOOKUP(Y141, データ!$B$2:$C$101, 2, FALSE), IF($L141="女", VLOOKUP(Y141, データ!$F$2:$H$101, 2, FALSE), "")))</f>
        <v>#REF!</v>
      </c>
      <c r="Y141" s="65" t="e">
        <f>IF(A141="","", IF(#REF!="", "",#REF!))</f>
        <v>#REF!</v>
      </c>
      <c r="Z141" s="65" t="e">
        <f xml:space="preserve"> IF(#REF!="", "",#REF!)</f>
        <v>#REF!</v>
      </c>
      <c r="AA141" s="65" t="e">
        <f xml:space="preserve"> IF(#REF!="", "",#REF!)</f>
        <v>#REF!</v>
      </c>
      <c r="AB141" s="65" t="e">
        <f xml:space="preserve"> IF(#REF!="", "",#REF!)</f>
        <v>#REF!</v>
      </c>
      <c r="AC141" s="65" t="e">
        <f xml:space="preserve"> IF(#REF!="", "",#REF!)</f>
        <v>#REF!</v>
      </c>
      <c r="AD141" s="66" t="e">
        <f>IF(AE141="", "", IF($L141="男", VLOOKUP(AE141, データ!$B$2:$C$101, 2, FALSE), IF($L141="女", VLOOKUP(AE141, データ!$F$2:$H$101, 2, FALSE), "")))</f>
        <v>#REF!</v>
      </c>
      <c r="AE141" s="65" t="e">
        <f>IF(A141="","", IF(#REF!="", "",#REF!))</f>
        <v>#REF!</v>
      </c>
      <c r="AF141" s="65" t="e">
        <f xml:space="preserve"> IF(#REF!="", "",#REF!)</f>
        <v>#REF!</v>
      </c>
      <c r="AG141" s="65" t="e">
        <f xml:space="preserve"> IF(#REF!="", "",#REF!)</f>
        <v>#REF!</v>
      </c>
      <c r="AH141" s="65" t="e">
        <f xml:space="preserve"> IF(#REF!="", "",#REF!)</f>
        <v>#REF!</v>
      </c>
      <c r="AI141" s="65" t="e">
        <f xml:space="preserve"> IF(#REF!="", "",#REF!)</f>
        <v>#REF!</v>
      </c>
      <c r="AJ141" s="66" t="e">
        <f>IF(AK141="", "", IF($L141="男", VLOOKUP(AK141, データ!$B$2:$C$101, 2, FALSE), IF($L141="女", VLOOKUP(AK141, データ!$F$2:$H$101, 2, FALSE), "")))</f>
        <v>#REF!</v>
      </c>
      <c r="AK141" s="65" t="e">
        <f>IF(A141="","", IF(#REF!="", "",#REF!))</f>
        <v>#REF!</v>
      </c>
      <c r="AL141" s="65" t="e">
        <f xml:space="preserve"> IF(#REF!="", "",#REF!)</f>
        <v>#REF!</v>
      </c>
      <c r="AM141" s="65" t="e">
        <f xml:space="preserve"> IF(#REF!="", "",#REF!)</f>
        <v>#REF!</v>
      </c>
      <c r="AN141" s="65" t="e">
        <f xml:space="preserve"> IF(#REF!="", "",#REF!)</f>
        <v>#REF!</v>
      </c>
      <c r="AO141" s="65" t="e">
        <f xml:space="preserve"> IF(#REF!="", "",#REF!)</f>
        <v>#REF!</v>
      </c>
      <c r="AP141" s="66" t="e">
        <f>IF(AQ141="", "", IF($L141="男", VLOOKUP(AQ141, データ!$B$2:$C$101, 2, FALSE), IF($L141="女", VLOOKUP(AQ141, データ!$F$2:$H$101, 2, FALSE), "")))</f>
        <v>#REF!</v>
      </c>
      <c r="AQ141" s="65" t="e">
        <f>IF(A141="","", IF(#REF!="", "",#REF!))</f>
        <v>#REF!</v>
      </c>
      <c r="AR141" s="65" t="e">
        <f xml:space="preserve"> IF(#REF!="", "",#REF!)</f>
        <v>#REF!</v>
      </c>
      <c r="AS141" s="65" t="e">
        <f xml:space="preserve"> IF(#REF!="", "",#REF!)</f>
        <v>#REF!</v>
      </c>
      <c r="AT141" s="65" t="e">
        <f xml:space="preserve"> IF(#REF!="", "",#REF!)</f>
        <v>#REF!</v>
      </c>
      <c r="AU141" s="65" t="e">
        <f xml:space="preserve"> IF(#REF!="", "",#REF!)</f>
        <v>#REF!</v>
      </c>
      <c r="AV141" s="66" t="e">
        <f>IF(AW141="", "", IF($L141="男", VLOOKUP(AW141, データ!$B$2:$C$101, 2, FALSE), IF($L141="女", VLOOKUP(AW141, データ!$F$2:$H$101, 2, FALSE), "")))</f>
        <v>#REF!</v>
      </c>
      <c r="AW141" s="65" t="e">
        <f>IF(A141="","", IF(#REF!="", "",#REF!))</f>
        <v>#REF!</v>
      </c>
      <c r="AX141" s="65" t="e">
        <f xml:space="preserve"> IF(#REF!="", "",#REF!)</f>
        <v>#REF!</v>
      </c>
      <c r="AY141" s="65" t="e">
        <f xml:space="preserve"> IF(#REF!="", "",#REF!)</f>
        <v>#REF!</v>
      </c>
      <c r="AZ141" s="65" t="e">
        <f xml:space="preserve"> IF(#REF!="", "",#REF!)</f>
        <v>#REF!</v>
      </c>
      <c r="BA141" s="65" t="e">
        <f xml:space="preserve"> IF(#REF!="", "",#REF!)</f>
        <v>#REF!</v>
      </c>
      <c r="BB141" s="65" t="e">
        <f t="shared" si="14"/>
        <v>#REF!</v>
      </c>
    </row>
    <row r="142" spans="1:54">
      <c r="A142" s="66" t="e">
        <f>#REF!</f>
        <v>#REF!</v>
      </c>
      <c r="B142" s="66" t="e">
        <f xml:space="preserve"> IF(#REF!="", "",#REF!)</f>
        <v>#REF!</v>
      </c>
      <c r="C142" s="65" t="e">
        <f xml:space="preserve"> IF(#REF!="", "",#REF!)</f>
        <v>#REF!</v>
      </c>
      <c r="D142" s="65" t="e">
        <f xml:space="preserve"> IF(#REF!="", "",#REF!)</f>
        <v>#REF!</v>
      </c>
      <c r="E142" s="65" t="e">
        <f t="shared" si="10"/>
        <v>#REF!</v>
      </c>
      <c r="F142" s="65" t="e">
        <f t="shared" si="11"/>
        <v>#REF!</v>
      </c>
      <c r="G142" s="65" t="e">
        <f t="shared" si="12"/>
        <v>#REF!</v>
      </c>
      <c r="H142" s="65" t="e">
        <f t="shared" si="13"/>
        <v>#REF!</v>
      </c>
      <c r="I142" s="65" t="e">
        <f xml:space="preserve"> IF(#REF!="", "",#REF!)</f>
        <v>#REF!</v>
      </c>
      <c r="J142" s="65" t="e">
        <f xml:space="preserve"> IF(#REF!="", "",#REF!)</f>
        <v>#REF!</v>
      </c>
      <c r="K142" s="65" t="e">
        <f xml:space="preserve"> IF(#REF!="", "",#REF!)</f>
        <v>#REF!</v>
      </c>
      <c r="L142" s="65" t="e">
        <f xml:space="preserve"> IF(#REF!="", "",#REF!)</f>
        <v>#REF!</v>
      </c>
      <c r="M142" s="66" t="e">
        <f xml:space="preserve"> IF(#REF!="", "",#REF!)</f>
        <v>#REF!</v>
      </c>
      <c r="N142" s="66" t="e">
        <f xml:space="preserve"> IF(#REF!="", "",#REF!)</f>
        <v>#REF!</v>
      </c>
      <c r="O142" s="66" t="e">
        <f xml:space="preserve"> IF(#REF!="", "",#REF!)</f>
        <v>#REF!</v>
      </c>
      <c r="P142" s="65" t="e">
        <f xml:space="preserve"> IF(#REF!="", "",#REF!)</f>
        <v>#REF!</v>
      </c>
      <c r="Q142" s="66" t="e">
        <f>IF(A142="","",#REF!)</f>
        <v>#REF!</v>
      </c>
      <c r="R142" s="65" t="e">
        <f xml:space="preserve"> IF(Q142="", "",#REF!)</f>
        <v>#REF!</v>
      </c>
      <c r="S142" s="65" t="e">
        <f xml:space="preserve"> IF(Q142="", "",#REF!)</f>
        <v>#REF!</v>
      </c>
      <c r="T142" s="65" t="e">
        <f xml:space="preserve"> IF(Q142="", "",#REF!)</f>
        <v>#REF!</v>
      </c>
      <c r="U142" s="65" t="e">
        <f xml:space="preserve"> IF(Q142="", "",#REF!)</f>
        <v>#REF!</v>
      </c>
      <c r="V142" s="65" t="e">
        <f xml:space="preserve"> IF(#REF!="", "",#REF!)</f>
        <v>#REF!</v>
      </c>
      <c r="W142" s="65" t="e">
        <f xml:space="preserve"> IF(#REF!="", "",#REF!)</f>
        <v>#REF!</v>
      </c>
      <c r="X142" s="66" t="e">
        <f>IF(Y142="", "", IF($L142="男", VLOOKUP(Y142, データ!$B$2:$C$101, 2, FALSE), IF($L142="女", VLOOKUP(Y142, データ!$F$2:$H$101, 2, FALSE), "")))</f>
        <v>#REF!</v>
      </c>
      <c r="Y142" s="65" t="e">
        <f>IF(A142="","", IF(#REF!="", "",#REF!))</f>
        <v>#REF!</v>
      </c>
      <c r="Z142" s="65" t="e">
        <f xml:space="preserve"> IF(#REF!="", "",#REF!)</f>
        <v>#REF!</v>
      </c>
      <c r="AA142" s="65" t="e">
        <f xml:space="preserve"> IF(#REF!="", "",#REF!)</f>
        <v>#REF!</v>
      </c>
      <c r="AB142" s="65" t="e">
        <f xml:space="preserve"> IF(#REF!="", "",#REF!)</f>
        <v>#REF!</v>
      </c>
      <c r="AC142" s="65" t="e">
        <f xml:space="preserve"> IF(#REF!="", "",#REF!)</f>
        <v>#REF!</v>
      </c>
      <c r="AD142" s="66" t="e">
        <f>IF(AE142="", "", IF($L142="男", VLOOKUP(AE142, データ!$B$2:$C$101, 2, FALSE), IF($L142="女", VLOOKUP(AE142, データ!$F$2:$H$101, 2, FALSE), "")))</f>
        <v>#REF!</v>
      </c>
      <c r="AE142" s="65" t="e">
        <f>IF(A142="","", IF(#REF!="", "",#REF!))</f>
        <v>#REF!</v>
      </c>
      <c r="AF142" s="65" t="e">
        <f xml:space="preserve"> IF(#REF!="", "",#REF!)</f>
        <v>#REF!</v>
      </c>
      <c r="AG142" s="65" t="e">
        <f xml:space="preserve"> IF(#REF!="", "",#REF!)</f>
        <v>#REF!</v>
      </c>
      <c r="AH142" s="65" t="e">
        <f xml:space="preserve"> IF(#REF!="", "",#REF!)</f>
        <v>#REF!</v>
      </c>
      <c r="AI142" s="65" t="e">
        <f xml:space="preserve"> IF(#REF!="", "",#REF!)</f>
        <v>#REF!</v>
      </c>
      <c r="AJ142" s="66" t="e">
        <f>IF(AK142="", "", IF($L142="男", VLOOKUP(AK142, データ!$B$2:$C$101, 2, FALSE), IF($L142="女", VLOOKUP(AK142, データ!$F$2:$H$101, 2, FALSE), "")))</f>
        <v>#REF!</v>
      </c>
      <c r="AK142" s="65" t="e">
        <f>IF(A142="","", IF(#REF!="", "",#REF!))</f>
        <v>#REF!</v>
      </c>
      <c r="AL142" s="65" t="e">
        <f xml:space="preserve"> IF(#REF!="", "",#REF!)</f>
        <v>#REF!</v>
      </c>
      <c r="AM142" s="65" t="e">
        <f xml:space="preserve"> IF(#REF!="", "",#REF!)</f>
        <v>#REF!</v>
      </c>
      <c r="AN142" s="65" t="e">
        <f xml:space="preserve"> IF(#REF!="", "",#REF!)</f>
        <v>#REF!</v>
      </c>
      <c r="AO142" s="65" t="e">
        <f xml:space="preserve"> IF(#REF!="", "",#REF!)</f>
        <v>#REF!</v>
      </c>
      <c r="AP142" s="66" t="e">
        <f>IF(AQ142="", "", IF($L142="男", VLOOKUP(AQ142, データ!$B$2:$C$101, 2, FALSE), IF($L142="女", VLOOKUP(AQ142, データ!$F$2:$H$101, 2, FALSE), "")))</f>
        <v>#REF!</v>
      </c>
      <c r="AQ142" s="65" t="e">
        <f>IF(A142="","", IF(#REF!="", "",#REF!))</f>
        <v>#REF!</v>
      </c>
      <c r="AR142" s="65" t="e">
        <f xml:space="preserve"> IF(#REF!="", "",#REF!)</f>
        <v>#REF!</v>
      </c>
      <c r="AS142" s="65" t="e">
        <f xml:space="preserve"> IF(#REF!="", "",#REF!)</f>
        <v>#REF!</v>
      </c>
      <c r="AT142" s="65" t="e">
        <f xml:space="preserve"> IF(#REF!="", "",#REF!)</f>
        <v>#REF!</v>
      </c>
      <c r="AU142" s="65" t="e">
        <f xml:space="preserve"> IF(#REF!="", "",#REF!)</f>
        <v>#REF!</v>
      </c>
      <c r="AV142" s="66" t="e">
        <f>IF(AW142="", "", IF($L142="男", VLOOKUP(AW142, データ!$B$2:$C$101, 2, FALSE), IF($L142="女", VLOOKUP(AW142, データ!$F$2:$H$101, 2, FALSE), "")))</f>
        <v>#REF!</v>
      </c>
      <c r="AW142" s="65" t="e">
        <f>IF(A142="","", IF(#REF!="", "",#REF!))</f>
        <v>#REF!</v>
      </c>
      <c r="AX142" s="65" t="e">
        <f xml:space="preserve"> IF(#REF!="", "",#REF!)</f>
        <v>#REF!</v>
      </c>
      <c r="AY142" s="65" t="e">
        <f xml:space="preserve"> IF(#REF!="", "",#REF!)</f>
        <v>#REF!</v>
      </c>
      <c r="AZ142" s="65" t="e">
        <f xml:space="preserve"> IF(#REF!="", "",#REF!)</f>
        <v>#REF!</v>
      </c>
      <c r="BA142" s="65" t="e">
        <f xml:space="preserve"> IF(#REF!="", "",#REF!)</f>
        <v>#REF!</v>
      </c>
      <c r="BB142" s="65" t="e">
        <f t="shared" si="14"/>
        <v>#REF!</v>
      </c>
    </row>
    <row r="143" spans="1:54">
      <c r="A143" s="66" t="e">
        <f>#REF!</f>
        <v>#REF!</v>
      </c>
      <c r="B143" s="66" t="e">
        <f xml:space="preserve"> IF(#REF!="", "",#REF!)</f>
        <v>#REF!</v>
      </c>
      <c r="C143" s="65" t="e">
        <f xml:space="preserve"> IF(#REF!="", "",#REF!)</f>
        <v>#REF!</v>
      </c>
      <c r="D143" s="65" t="e">
        <f xml:space="preserve"> IF(#REF!="", "",#REF!)</f>
        <v>#REF!</v>
      </c>
      <c r="E143" s="65" t="e">
        <f t="shared" si="10"/>
        <v>#REF!</v>
      </c>
      <c r="F143" s="65" t="e">
        <f t="shared" si="11"/>
        <v>#REF!</v>
      </c>
      <c r="G143" s="65" t="e">
        <f t="shared" si="12"/>
        <v>#REF!</v>
      </c>
      <c r="H143" s="65" t="e">
        <f t="shared" si="13"/>
        <v>#REF!</v>
      </c>
      <c r="I143" s="65" t="e">
        <f xml:space="preserve"> IF(#REF!="", "",#REF!)</f>
        <v>#REF!</v>
      </c>
      <c r="J143" s="65" t="e">
        <f xml:space="preserve"> IF(#REF!="", "",#REF!)</f>
        <v>#REF!</v>
      </c>
      <c r="K143" s="65" t="e">
        <f xml:space="preserve"> IF(#REF!="", "",#REF!)</f>
        <v>#REF!</v>
      </c>
      <c r="L143" s="65" t="e">
        <f xml:space="preserve"> IF(#REF!="", "",#REF!)</f>
        <v>#REF!</v>
      </c>
      <c r="M143" s="66" t="e">
        <f xml:space="preserve"> IF(#REF!="", "",#REF!)</f>
        <v>#REF!</v>
      </c>
      <c r="N143" s="66" t="e">
        <f xml:space="preserve"> IF(#REF!="", "",#REF!)</f>
        <v>#REF!</v>
      </c>
      <c r="O143" s="66" t="e">
        <f xml:space="preserve"> IF(#REF!="", "",#REF!)</f>
        <v>#REF!</v>
      </c>
      <c r="P143" s="65" t="e">
        <f xml:space="preserve"> IF(#REF!="", "",#REF!)</f>
        <v>#REF!</v>
      </c>
      <c r="Q143" s="66" t="e">
        <f>IF(A143="","",#REF!)</f>
        <v>#REF!</v>
      </c>
      <c r="R143" s="65" t="e">
        <f xml:space="preserve"> IF(Q143="", "",#REF!)</f>
        <v>#REF!</v>
      </c>
      <c r="S143" s="65" t="e">
        <f xml:space="preserve"> IF(Q143="", "",#REF!)</f>
        <v>#REF!</v>
      </c>
      <c r="T143" s="65" t="e">
        <f xml:space="preserve"> IF(Q143="", "",#REF!)</f>
        <v>#REF!</v>
      </c>
      <c r="U143" s="65" t="e">
        <f xml:space="preserve"> IF(Q143="", "",#REF!)</f>
        <v>#REF!</v>
      </c>
      <c r="V143" s="65" t="e">
        <f xml:space="preserve"> IF(#REF!="", "",#REF!)</f>
        <v>#REF!</v>
      </c>
      <c r="W143" s="65" t="e">
        <f xml:space="preserve"> IF(#REF!="", "",#REF!)</f>
        <v>#REF!</v>
      </c>
      <c r="X143" s="66" t="e">
        <f>IF(Y143="", "", IF($L143="男", VLOOKUP(Y143, データ!$B$2:$C$101, 2, FALSE), IF($L143="女", VLOOKUP(Y143, データ!$F$2:$H$101, 2, FALSE), "")))</f>
        <v>#REF!</v>
      </c>
      <c r="Y143" s="65" t="e">
        <f>IF(A143="","", IF(#REF!="", "",#REF!))</f>
        <v>#REF!</v>
      </c>
      <c r="Z143" s="65" t="e">
        <f xml:space="preserve"> IF(#REF!="", "",#REF!)</f>
        <v>#REF!</v>
      </c>
      <c r="AA143" s="65" t="e">
        <f xml:space="preserve"> IF(#REF!="", "",#REF!)</f>
        <v>#REF!</v>
      </c>
      <c r="AB143" s="65" t="e">
        <f xml:space="preserve"> IF(#REF!="", "",#REF!)</f>
        <v>#REF!</v>
      </c>
      <c r="AC143" s="65" t="e">
        <f xml:space="preserve"> IF(#REF!="", "",#REF!)</f>
        <v>#REF!</v>
      </c>
      <c r="AD143" s="66" t="e">
        <f>IF(AE143="", "", IF($L143="男", VLOOKUP(AE143, データ!$B$2:$C$101, 2, FALSE), IF($L143="女", VLOOKUP(AE143, データ!$F$2:$H$101, 2, FALSE), "")))</f>
        <v>#REF!</v>
      </c>
      <c r="AE143" s="65" t="e">
        <f>IF(A143="","", IF(#REF!="", "",#REF!))</f>
        <v>#REF!</v>
      </c>
      <c r="AF143" s="65" t="e">
        <f xml:space="preserve"> IF(#REF!="", "",#REF!)</f>
        <v>#REF!</v>
      </c>
      <c r="AG143" s="65" t="e">
        <f xml:space="preserve"> IF(#REF!="", "",#REF!)</f>
        <v>#REF!</v>
      </c>
      <c r="AH143" s="65" t="e">
        <f xml:space="preserve"> IF(#REF!="", "",#REF!)</f>
        <v>#REF!</v>
      </c>
      <c r="AI143" s="65" t="e">
        <f xml:space="preserve"> IF(#REF!="", "",#REF!)</f>
        <v>#REF!</v>
      </c>
      <c r="AJ143" s="66" t="e">
        <f>IF(AK143="", "", IF($L143="男", VLOOKUP(AK143, データ!$B$2:$C$101, 2, FALSE), IF($L143="女", VLOOKUP(AK143, データ!$F$2:$H$101, 2, FALSE), "")))</f>
        <v>#REF!</v>
      </c>
      <c r="AK143" s="65" t="e">
        <f>IF(A143="","", IF(#REF!="", "",#REF!))</f>
        <v>#REF!</v>
      </c>
      <c r="AL143" s="65" t="e">
        <f xml:space="preserve"> IF(#REF!="", "",#REF!)</f>
        <v>#REF!</v>
      </c>
      <c r="AM143" s="65" t="e">
        <f xml:space="preserve"> IF(#REF!="", "",#REF!)</f>
        <v>#REF!</v>
      </c>
      <c r="AN143" s="65" t="e">
        <f xml:space="preserve"> IF(#REF!="", "",#REF!)</f>
        <v>#REF!</v>
      </c>
      <c r="AO143" s="65" t="e">
        <f xml:space="preserve"> IF(#REF!="", "",#REF!)</f>
        <v>#REF!</v>
      </c>
      <c r="AP143" s="66" t="e">
        <f>IF(AQ143="", "", IF($L143="男", VLOOKUP(AQ143, データ!$B$2:$C$101, 2, FALSE), IF($L143="女", VLOOKUP(AQ143, データ!$F$2:$H$101, 2, FALSE), "")))</f>
        <v>#REF!</v>
      </c>
      <c r="AQ143" s="65" t="e">
        <f>IF(A143="","", IF(#REF!="", "",#REF!))</f>
        <v>#REF!</v>
      </c>
      <c r="AR143" s="65" t="e">
        <f xml:space="preserve"> IF(#REF!="", "",#REF!)</f>
        <v>#REF!</v>
      </c>
      <c r="AS143" s="65" t="e">
        <f xml:space="preserve"> IF(#REF!="", "",#REF!)</f>
        <v>#REF!</v>
      </c>
      <c r="AT143" s="65" t="e">
        <f xml:space="preserve"> IF(#REF!="", "",#REF!)</f>
        <v>#REF!</v>
      </c>
      <c r="AU143" s="65" t="e">
        <f xml:space="preserve"> IF(#REF!="", "",#REF!)</f>
        <v>#REF!</v>
      </c>
      <c r="AV143" s="66" t="e">
        <f>IF(AW143="", "", IF($L143="男", VLOOKUP(AW143, データ!$B$2:$C$101, 2, FALSE), IF($L143="女", VLOOKUP(AW143, データ!$F$2:$H$101, 2, FALSE), "")))</f>
        <v>#REF!</v>
      </c>
      <c r="AW143" s="65" t="e">
        <f>IF(A143="","", IF(#REF!="", "",#REF!))</f>
        <v>#REF!</v>
      </c>
      <c r="AX143" s="65" t="e">
        <f xml:space="preserve"> IF(#REF!="", "",#REF!)</f>
        <v>#REF!</v>
      </c>
      <c r="AY143" s="65" t="e">
        <f xml:space="preserve"> IF(#REF!="", "",#REF!)</f>
        <v>#REF!</v>
      </c>
      <c r="AZ143" s="65" t="e">
        <f xml:space="preserve"> IF(#REF!="", "",#REF!)</f>
        <v>#REF!</v>
      </c>
      <c r="BA143" s="65" t="e">
        <f xml:space="preserve"> IF(#REF!="", "",#REF!)</f>
        <v>#REF!</v>
      </c>
      <c r="BB143" s="65" t="e">
        <f t="shared" si="14"/>
        <v>#REF!</v>
      </c>
    </row>
    <row r="144" spans="1:54">
      <c r="A144" s="66" t="e">
        <f>#REF!</f>
        <v>#REF!</v>
      </c>
      <c r="B144" s="66" t="e">
        <f xml:space="preserve"> IF(#REF!="", "",#REF!)</f>
        <v>#REF!</v>
      </c>
      <c r="C144" s="65" t="e">
        <f xml:space="preserve"> IF(#REF!="", "",#REF!)</f>
        <v>#REF!</v>
      </c>
      <c r="D144" s="65" t="e">
        <f xml:space="preserve"> IF(#REF!="", "",#REF!)</f>
        <v>#REF!</v>
      </c>
      <c r="E144" s="65" t="e">
        <f t="shared" si="10"/>
        <v>#REF!</v>
      </c>
      <c r="F144" s="65" t="e">
        <f t="shared" si="11"/>
        <v>#REF!</v>
      </c>
      <c r="G144" s="65" t="e">
        <f t="shared" si="12"/>
        <v>#REF!</v>
      </c>
      <c r="H144" s="65" t="e">
        <f t="shared" si="13"/>
        <v>#REF!</v>
      </c>
      <c r="I144" s="65" t="e">
        <f xml:space="preserve"> IF(#REF!="", "",#REF!)</f>
        <v>#REF!</v>
      </c>
      <c r="J144" s="65" t="e">
        <f xml:space="preserve"> IF(#REF!="", "",#REF!)</f>
        <v>#REF!</v>
      </c>
      <c r="K144" s="65" t="e">
        <f xml:space="preserve"> IF(#REF!="", "",#REF!)</f>
        <v>#REF!</v>
      </c>
      <c r="L144" s="65" t="e">
        <f xml:space="preserve"> IF(#REF!="", "",#REF!)</f>
        <v>#REF!</v>
      </c>
      <c r="M144" s="66" t="e">
        <f xml:space="preserve"> IF(#REF!="", "",#REF!)</f>
        <v>#REF!</v>
      </c>
      <c r="N144" s="66" t="e">
        <f xml:space="preserve"> IF(#REF!="", "",#REF!)</f>
        <v>#REF!</v>
      </c>
      <c r="O144" s="66" t="e">
        <f xml:space="preserve"> IF(#REF!="", "",#REF!)</f>
        <v>#REF!</v>
      </c>
      <c r="P144" s="65" t="e">
        <f xml:space="preserve"> IF(#REF!="", "",#REF!)</f>
        <v>#REF!</v>
      </c>
      <c r="Q144" s="66" t="e">
        <f>IF(A144="","",#REF!)</f>
        <v>#REF!</v>
      </c>
      <c r="R144" s="65" t="e">
        <f xml:space="preserve"> IF(Q144="", "",#REF!)</f>
        <v>#REF!</v>
      </c>
      <c r="S144" s="65" t="e">
        <f xml:space="preserve"> IF(Q144="", "",#REF!)</f>
        <v>#REF!</v>
      </c>
      <c r="T144" s="65" t="e">
        <f xml:space="preserve"> IF(Q144="", "",#REF!)</f>
        <v>#REF!</v>
      </c>
      <c r="U144" s="65" t="e">
        <f xml:space="preserve"> IF(Q144="", "",#REF!)</f>
        <v>#REF!</v>
      </c>
      <c r="V144" s="65" t="e">
        <f xml:space="preserve"> IF(#REF!="", "",#REF!)</f>
        <v>#REF!</v>
      </c>
      <c r="W144" s="65" t="e">
        <f xml:space="preserve"> IF(#REF!="", "",#REF!)</f>
        <v>#REF!</v>
      </c>
      <c r="X144" s="66" t="e">
        <f>IF(Y144="", "", IF($L144="男", VLOOKUP(Y144, データ!$B$2:$C$101, 2, FALSE), IF($L144="女", VLOOKUP(Y144, データ!$F$2:$H$101, 2, FALSE), "")))</f>
        <v>#REF!</v>
      </c>
      <c r="Y144" s="65" t="e">
        <f>IF(A144="","", IF(#REF!="", "",#REF!))</f>
        <v>#REF!</v>
      </c>
      <c r="Z144" s="65" t="e">
        <f xml:space="preserve"> IF(#REF!="", "",#REF!)</f>
        <v>#REF!</v>
      </c>
      <c r="AA144" s="65" t="e">
        <f xml:space="preserve"> IF(#REF!="", "",#REF!)</f>
        <v>#REF!</v>
      </c>
      <c r="AB144" s="65" t="e">
        <f xml:space="preserve"> IF(#REF!="", "",#REF!)</f>
        <v>#REF!</v>
      </c>
      <c r="AC144" s="65" t="e">
        <f xml:space="preserve"> IF(#REF!="", "",#REF!)</f>
        <v>#REF!</v>
      </c>
      <c r="AD144" s="66" t="e">
        <f>IF(AE144="", "", IF($L144="男", VLOOKUP(AE144, データ!$B$2:$C$101, 2, FALSE), IF($L144="女", VLOOKUP(AE144, データ!$F$2:$H$101, 2, FALSE), "")))</f>
        <v>#REF!</v>
      </c>
      <c r="AE144" s="65" t="e">
        <f>IF(A144="","", IF(#REF!="", "",#REF!))</f>
        <v>#REF!</v>
      </c>
      <c r="AF144" s="65" t="e">
        <f xml:space="preserve"> IF(#REF!="", "",#REF!)</f>
        <v>#REF!</v>
      </c>
      <c r="AG144" s="65" t="e">
        <f xml:space="preserve"> IF(#REF!="", "",#REF!)</f>
        <v>#REF!</v>
      </c>
      <c r="AH144" s="65" t="e">
        <f xml:space="preserve"> IF(#REF!="", "",#REF!)</f>
        <v>#REF!</v>
      </c>
      <c r="AI144" s="65" t="e">
        <f xml:space="preserve"> IF(#REF!="", "",#REF!)</f>
        <v>#REF!</v>
      </c>
      <c r="AJ144" s="66" t="e">
        <f>IF(AK144="", "", IF($L144="男", VLOOKUP(AK144, データ!$B$2:$C$101, 2, FALSE), IF($L144="女", VLOOKUP(AK144, データ!$F$2:$H$101, 2, FALSE), "")))</f>
        <v>#REF!</v>
      </c>
      <c r="AK144" s="65" t="e">
        <f>IF(A144="","", IF(#REF!="", "",#REF!))</f>
        <v>#REF!</v>
      </c>
      <c r="AL144" s="65" t="e">
        <f xml:space="preserve"> IF(#REF!="", "",#REF!)</f>
        <v>#REF!</v>
      </c>
      <c r="AM144" s="65" t="e">
        <f xml:space="preserve"> IF(#REF!="", "",#REF!)</f>
        <v>#REF!</v>
      </c>
      <c r="AN144" s="65" t="e">
        <f xml:space="preserve"> IF(#REF!="", "",#REF!)</f>
        <v>#REF!</v>
      </c>
      <c r="AO144" s="65" t="e">
        <f xml:space="preserve"> IF(#REF!="", "",#REF!)</f>
        <v>#REF!</v>
      </c>
      <c r="AP144" s="66" t="e">
        <f>IF(AQ144="", "", IF($L144="男", VLOOKUP(AQ144, データ!$B$2:$C$101, 2, FALSE), IF($L144="女", VLOOKUP(AQ144, データ!$F$2:$H$101, 2, FALSE), "")))</f>
        <v>#REF!</v>
      </c>
      <c r="AQ144" s="65" t="e">
        <f>IF(A144="","", IF(#REF!="", "",#REF!))</f>
        <v>#REF!</v>
      </c>
      <c r="AR144" s="65" t="e">
        <f xml:space="preserve"> IF(#REF!="", "",#REF!)</f>
        <v>#REF!</v>
      </c>
      <c r="AS144" s="65" t="e">
        <f xml:space="preserve"> IF(#REF!="", "",#REF!)</f>
        <v>#REF!</v>
      </c>
      <c r="AT144" s="65" t="e">
        <f xml:space="preserve"> IF(#REF!="", "",#REF!)</f>
        <v>#REF!</v>
      </c>
      <c r="AU144" s="65" t="e">
        <f xml:space="preserve"> IF(#REF!="", "",#REF!)</f>
        <v>#REF!</v>
      </c>
      <c r="AV144" s="66" t="e">
        <f>IF(AW144="", "", IF($L144="男", VLOOKUP(AW144, データ!$B$2:$C$101, 2, FALSE), IF($L144="女", VLOOKUP(AW144, データ!$F$2:$H$101, 2, FALSE), "")))</f>
        <v>#REF!</v>
      </c>
      <c r="AW144" s="65" t="e">
        <f>IF(A144="","", IF(#REF!="", "",#REF!))</f>
        <v>#REF!</v>
      </c>
      <c r="AX144" s="65" t="e">
        <f xml:space="preserve"> IF(#REF!="", "",#REF!)</f>
        <v>#REF!</v>
      </c>
      <c r="AY144" s="65" t="e">
        <f xml:space="preserve"> IF(#REF!="", "",#REF!)</f>
        <v>#REF!</v>
      </c>
      <c r="AZ144" s="65" t="e">
        <f xml:space="preserve"> IF(#REF!="", "",#REF!)</f>
        <v>#REF!</v>
      </c>
      <c r="BA144" s="65" t="e">
        <f xml:space="preserve"> IF(#REF!="", "",#REF!)</f>
        <v>#REF!</v>
      </c>
      <c r="BB144" s="65" t="e">
        <f t="shared" si="14"/>
        <v>#REF!</v>
      </c>
    </row>
    <row r="145" spans="1:54">
      <c r="A145" s="66" t="e">
        <f>#REF!</f>
        <v>#REF!</v>
      </c>
      <c r="B145" s="66" t="e">
        <f xml:space="preserve"> IF(#REF!="", "",#REF!)</f>
        <v>#REF!</v>
      </c>
      <c r="C145" s="65" t="e">
        <f xml:space="preserve"> IF(#REF!="", "",#REF!)</f>
        <v>#REF!</v>
      </c>
      <c r="D145" s="65" t="e">
        <f xml:space="preserve"> IF(#REF!="", "",#REF!)</f>
        <v>#REF!</v>
      </c>
      <c r="E145" s="65" t="e">
        <f t="shared" si="10"/>
        <v>#REF!</v>
      </c>
      <c r="F145" s="65" t="e">
        <f t="shared" si="11"/>
        <v>#REF!</v>
      </c>
      <c r="G145" s="65" t="e">
        <f t="shared" si="12"/>
        <v>#REF!</v>
      </c>
      <c r="H145" s="65" t="e">
        <f t="shared" si="13"/>
        <v>#REF!</v>
      </c>
      <c r="I145" s="65" t="e">
        <f xml:space="preserve"> IF(#REF!="", "",#REF!)</f>
        <v>#REF!</v>
      </c>
      <c r="J145" s="65" t="e">
        <f xml:space="preserve"> IF(#REF!="", "",#REF!)</f>
        <v>#REF!</v>
      </c>
      <c r="K145" s="65" t="e">
        <f xml:space="preserve"> IF(#REF!="", "",#REF!)</f>
        <v>#REF!</v>
      </c>
      <c r="L145" s="65" t="e">
        <f xml:space="preserve"> IF(#REF!="", "",#REF!)</f>
        <v>#REF!</v>
      </c>
      <c r="M145" s="66" t="e">
        <f xml:space="preserve"> IF(#REF!="", "",#REF!)</f>
        <v>#REF!</v>
      </c>
      <c r="N145" s="66" t="e">
        <f xml:space="preserve"> IF(#REF!="", "",#REF!)</f>
        <v>#REF!</v>
      </c>
      <c r="O145" s="66" t="e">
        <f xml:space="preserve"> IF(#REF!="", "",#REF!)</f>
        <v>#REF!</v>
      </c>
      <c r="P145" s="65" t="e">
        <f xml:space="preserve"> IF(#REF!="", "",#REF!)</f>
        <v>#REF!</v>
      </c>
      <c r="Q145" s="66" t="e">
        <f>IF(A145="","",#REF!)</f>
        <v>#REF!</v>
      </c>
      <c r="R145" s="65" t="e">
        <f xml:space="preserve"> IF(Q145="", "",#REF!)</f>
        <v>#REF!</v>
      </c>
      <c r="S145" s="65" t="e">
        <f xml:space="preserve"> IF(Q145="", "",#REF!)</f>
        <v>#REF!</v>
      </c>
      <c r="T145" s="65" t="e">
        <f xml:space="preserve"> IF(Q145="", "",#REF!)</f>
        <v>#REF!</v>
      </c>
      <c r="U145" s="65" t="e">
        <f xml:space="preserve"> IF(Q145="", "",#REF!)</f>
        <v>#REF!</v>
      </c>
      <c r="V145" s="65" t="e">
        <f xml:space="preserve"> IF(#REF!="", "",#REF!)</f>
        <v>#REF!</v>
      </c>
      <c r="W145" s="65" t="e">
        <f xml:space="preserve"> IF(#REF!="", "",#REF!)</f>
        <v>#REF!</v>
      </c>
      <c r="X145" s="66" t="e">
        <f>IF(Y145="", "", IF($L145="男", VLOOKUP(Y145, データ!$B$2:$C$101, 2, FALSE), IF($L145="女", VLOOKUP(Y145, データ!$F$2:$H$101, 2, FALSE), "")))</f>
        <v>#REF!</v>
      </c>
      <c r="Y145" s="65" t="e">
        <f>IF(A145="","", IF(#REF!="", "",#REF!))</f>
        <v>#REF!</v>
      </c>
      <c r="Z145" s="65" t="e">
        <f xml:space="preserve"> IF(#REF!="", "",#REF!)</f>
        <v>#REF!</v>
      </c>
      <c r="AA145" s="65" t="e">
        <f xml:space="preserve"> IF(#REF!="", "",#REF!)</f>
        <v>#REF!</v>
      </c>
      <c r="AB145" s="65" t="e">
        <f xml:space="preserve"> IF(#REF!="", "",#REF!)</f>
        <v>#REF!</v>
      </c>
      <c r="AC145" s="65" t="e">
        <f xml:space="preserve"> IF(#REF!="", "",#REF!)</f>
        <v>#REF!</v>
      </c>
      <c r="AD145" s="66" t="e">
        <f>IF(AE145="", "", IF($L145="男", VLOOKUP(AE145, データ!$B$2:$C$101, 2, FALSE), IF($L145="女", VLOOKUP(AE145, データ!$F$2:$H$101, 2, FALSE), "")))</f>
        <v>#REF!</v>
      </c>
      <c r="AE145" s="65" t="e">
        <f>IF(A145="","", IF(#REF!="", "",#REF!))</f>
        <v>#REF!</v>
      </c>
      <c r="AF145" s="65" t="e">
        <f xml:space="preserve"> IF(#REF!="", "",#REF!)</f>
        <v>#REF!</v>
      </c>
      <c r="AG145" s="65" t="e">
        <f xml:space="preserve"> IF(#REF!="", "",#REF!)</f>
        <v>#REF!</v>
      </c>
      <c r="AH145" s="65" t="e">
        <f xml:space="preserve"> IF(#REF!="", "",#REF!)</f>
        <v>#REF!</v>
      </c>
      <c r="AI145" s="65" t="e">
        <f xml:space="preserve"> IF(#REF!="", "",#REF!)</f>
        <v>#REF!</v>
      </c>
      <c r="AJ145" s="66" t="e">
        <f>IF(AK145="", "", IF($L145="男", VLOOKUP(AK145, データ!$B$2:$C$101, 2, FALSE), IF($L145="女", VLOOKUP(AK145, データ!$F$2:$H$101, 2, FALSE), "")))</f>
        <v>#REF!</v>
      </c>
      <c r="AK145" s="65" t="e">
        <f>IF(A145="","", IF(#REF!="", "",#REF!))</f>
        <v>#REF!</v>
      </c>
      <c r="AL145" s="65" t="e">
        <f xml:space="preserve"> IF(#REF!="", "",#REF!)</f>
        <v>#REF!</v>
      </c>
      <c r="AM145" s="65" t="e">
        <f xml:space="preserve"> IF(#REF!="", "",#REF!)</f>
        <v>#REF!</v>
      </c>
      <c r="AN145" s="65" t="e">
        <f xml:space="preserve"> IF(#REF!="", "",#REF!)</f>
        <v>#REF!</v>
      </c>
      <c r="AO145" s="65" t="e">
        <f xml:space="preserve"> IF(#REF!="", "",#REF!)</f>
        <v>#REF!</v>
      </c>
      <c r="AP145" s="66" t="e">
        <f>IF(AQ145="", "", IF($L145="男", VLOOKUP(AQ145, データ!$B$2:$C$101, 2, FALSE), IF($L145="女", VLOOKUP(AQ145, データ!$F$2:$H$101, 2, FALSE), "")))</f>
        <v>#REF!</v>
      </c>
      <c r="AQ145" s="65" t="e">
        <f>IF(A145="","", IF(#REF!="", "",#REF!))</f>
        <v>#REF!</v>
      </c>
      <c r="AR145" s="65" t="e">
        <f xml:space="preserve"> IF(#REF!="", "",#REF!)</f>
        <v>#REF!</v>
      </c>
      <c r="AS145" s="65" t="e">
        <f xml:space="preserve"> IF(#REF!="", "",#REF!)</f>
        <v>#REF!</v>
      </c>
      <c r="AT145" s="65" t="e">
        <f xml:space="preserve"> IF(#REF!="", "",#REF!)</f>
        <v>#REF!</v>
      </c>
      <c r="AU145" s="65" t="e">
        <f xml:space="preserve"> IF(#REF!="", "",#REF!)</f>
        <v>#REF!</v>
      </c>
      <c r="AV145" s="66" t="e">
        <f>IF(AW145="", "", IF($L145="男", VLOOKUP(AW145, データ!$B$2:$C$101, 2, FALSE), IF($L145="女", VLOOKUP(AW145, データ!$F$2:$H$101, 2, FALSE), "")))</f>
        <v>#REF!</v>
      </c>
      <c r="AW145" s="65" t="e">
        <f>IF(A145="","", IF(#REF!="", "",#REF!))</f>
        <v>#REF!</v>
      </c>
      <c r="AX145" s="65" t="e">
        <f xml:space="preserve"> IF(#REF!="", "",#REF!)</f>
        <v>#REF!</v>
      </c>
      <c r="AY145" s="65" t="e">
        <f xml:space="preserve"> IF(#REF!="", "",#REF!)</f>
        <v>#REF!</v>
      </c>
      <c r="AZ145" s="65" t="e">
        <f xml:space="preserve"> IF(#REF!="", "",#REF!)</f>
        <v>#REF!</v>
      </c>
      <c r="BA145" s="65" t="e">
        <f xml:space="preserve"> IF(#REF!="", "",#REF!)</f>
        <v>#REF!</v>
      </c>
      <c r="BB145" s="65" t="e">
        <f t="shared" si="14"/>
        <v>#REF!</v>
      </c>
    </row>
    <row r="146" spans="1:54">
      <c r="A146" s="66" t="e">
        <f>#REF!</f>
        <v>#REF!</v>
      </c>
      <c r="B146" s="66" t="e">
        <f xml:space="preserve"> IF(#REF!="", "",#REF!)</f>
        <v>#REF!</v>
      </c>
      <c r="C146" s="65" t="e">
        <f xml:space="preserve"> IF(#REF!="", "",#REF!)</f>
        <v>#REF!</v>
      </c>
      <c r="D146" s="65" t="e">
        <f xml:space="preserve"> IF(#REF!="", "",#REF!)</f>
        <v>#REF!</v>
      </c>
      <c r="E146" s="65" t="e">
        <f t="shared" si="10"/>
        <v>#REF!</v>
      </c>
      <c r="F146" s="65" t="e">
        <f t="shared" si="11"/>
        <v>#REF!</v>
      </c>
      <c r="G146" s="65" t="e">
        <f t="shared" si="12"/>
        <v>#REF!</v>
      </c>
      <c r="H146" s="65" t="e">
        <f t="shared" si="13"/>
        <v>#REF!</v>
      </c>
      <c r="I146" s="65" t="e">
        <f xml:space="preserve"> IF(#REF!="", "",#REF!)</f>
        <v>#REF!</v>
      </c>
      <c r="J146" s="65" t="e">
        <f xml:space="preserve"> IF(#REF!="", "",#REF!)</f>
        <v>#REF!</v>
      </c>
      <c r="K146" s="65" t="e">
        <f xml:space="preserve"> IF(#REF!="", "",#REF!)</f>
        <v>#REF!</v>
      </c>
      <c r="L146" s="65" t="e">
        <f xml:space="preserve"> IF(#REF!="", "",#REF!)</f>
        <v>#REF!</v>
      </c>
      <c r="M146" s="66" t="e">
        <f xml:space="preserve"> IF(#REF!="", "",#REF!)</f>
        <v>#REF!</v>
      </c>
      <c r="N146" s="66" t="e">
        <f xml:space="preserve"> IF(#REF!="", "",#REF!)</f>
        <v>#REF!</v>
      </c>
      <c r="O146" s="66" t="e">
        <f xml:space="preserve"> IF(#REF!="", "",#REF!)</f>
        <v>#REF!</v>
      </c>
      <c r="P146" s="65" t="e">
        <f xml:space="preserve"> IF(#REF!="", "",#REF!)</f>
        <v>#REF!</v>
      </c>
      <c r="Q146" s="66" t="e">
        <f>IF(A146="","",#REF!)</f>
        <v>#REF!</v>
      </c>
      <c r="R146" s="65" t="e">
        <f xml:space="preserve"> IF(Q146="", "",#REF!)</f>
        <v>#REF!</v>
      </c>
      <c r="S146" s="65" t="e">
        <f xml:space="preserve"> IF(Q146="", "",#REF!)</f>
        <v>#REF!</v>
      </c>
      <c r="T146" s="65" t="e">
        <f xml:space="preserve"> IF(Q146="", "",#REF!)</f>
        <v>#REF!</v>
      </c>
      <c r="U146" s="65" t="e">
        <f xml:space="preserve"> IF(Q146="", "",#REF!)</f>
        <v>#REF!</v>
      </c>
      <c r="V146" s="65" t="e">
        <f xml:space="preserve"> IF(#REF!="", "",#REF!)</f>
        <v>#REF!</v>
      </c>
      <c r="W146" s="65" t="e">
        <f xml:space="preserve"> IF(#REF!="", "",#REF!)</f>
        <v>#REF!</v>
      </c>
      <c r="X146" s="66" t="e">
        <f>IF(Y146="", "", IF($L146="男", VLOOKUP(Y146, データ!$B$2:$C$101, 2, FALSE), IF($L146="女", VLOOKUP(Y146, データ!$F$2:$H$101, 2, FALSE), "")))</f>
        <v>#REF!</v>
      </c>
      <c r="Y146" s="65" t="e">
        <f>IF(A146="","", IF(#REF!="", "",#REF!))</f>
        <v>#REF!</v>
      </c>
      <c r="Z146" s="65" t="e">
        <f xml:space="preserve"> IF(#REF!="", "",#REF!)</f>
        <v>#REF!</v>
      </c>
      <c r="AA146" s="65" t="e">
        <f xml:space="preserve"> IF(#REF!="", "",#REF!)</f>
        <v>#REF!</v>
      </c>
      <c r="AB146" s="65" t="e">
        <f xml:space="preserve"> IF(#REF!="", "",#REF!)</f>
        <v>#REF!</v>
      </c>
      <c r="AC146" s="65" t="e">
        <f xml:space="preserve"> IF(#REF!="", "",#REF!)</f>
        <v>#REF!</v>
      </c>
      <c r="AD146" s="66" t="e">
        <f>IF(AE146="", "", IF($L146="男", VLOOKUP(AE146, データ!$B$2:$C$101, 2, FALSE), IF($L146="女", VLOOKUP(AE146, データ!$F$2:$H$101, 2, FALSE), "")))</f>
        <v>#REF!</v>
      </c>
      <c r="AE146" s="65" t="e">
        <f>IF(A146="","", IF(#REF!="", "",#REF!))</f>
        <v>#REF!</v>
      </c>
      <c r="AF146" s="65" t="e">
        <f xml:space="preserve"> IF(#REF!="", "",#REF!)</f>
        <v>#REF!</v>
      </c>
      <c r="AG146" s="65" t="e">
        <f xml:space="preserve"> IF(#REF!="", "",#REF!)</f>
        <v>#REF!</v>
      </c>
      <c r="AH146" s="65" t="e">
        <f xml:space="preserve"> IF(#REF!="", "",#REF!)</f>
        <v>#REF!</v>
      </c>
      <c r="AI146" s="65" t="e">
        <f xml:space="preserve"> IF(#REF!="", "",#REF!)</f>
        <v>#REF!</v>
      </c>
      <c r="AJ146" s="66" t="e">
        <f>IF(AK146="", "", IF($L146="男", VLOOKUP(AK146, データ!$B$2:$C$101, 2, FALSE), IF($L146="女", VLOOKUP(AK146, データ!$F$2:$H$101, 2, FALSE), "")))</f>
        <v>#REF!</v>
      </c>
      <c r="AK146" s="65" t="e">
        <f>IF(A146="","", IF(#REF!="", "",#REF!))</f>
        <v>#REF!</v>
      </c>
      <c r="AL146" s="65" t="e">
        <f xml:space="preserve"> IF(#REF!="", "",#REF!)</f>
        <v>#REF!</v>
      </c>
      <c r="AM146" s="65" t="e">
        <f xml:space="preserve"> IF(#REF!="", "",#REF!)</f>
        <v>#REF!</v>
      </c>
      <c r="AN146" s="65" t="e">
        <f xml:space="preserve"> IF(#REF!="", "",#REF!)</f>
        <v>#REF!</v>
      </c>
      <c r="AO146" s="65" t="e">
        <f xml:space="preserve"> IF(#REF!="", "",#REF!)</f>
        <v>#REF!</v>
      </c>
      <c r="AP146" s="66" t="e">
        <f>IF(AQ146="", "", IF($L146="男", VLOOKUP(AQ146, データ!$B$2:$C$101, 2, FALSE), IF($L146="女", VLOOKUP(AQ146, データ!$F$2:$H$101, 2, FALSE), "")))</f>
        <v>#REF!</v>
      </c>
      <c r="AQ146" s="65" t="e">
        <f>IF(A146="","", IF(#REF!="", "",#REF!))</f>
        <v>#REF!</v>
      </c>
      <c r="AR146" s="65" t="e">
        <f xml:space="preserve"> IF(#REF!="", "",#REF!)</f>
        <v>#REF!</v>
      </c>
      <c r="AS146" s="65" t="e">
        <f xml:space="preserve"> IF(#REF!="", "",#REF!)</f>
        <v>#REF!</v>
      </c>
      <c r="AT146" s="65" t="e">
        <f xml:space="preserve"> IF(#REF!="", "",#REF!)</f>
        <v>#REF!</v>
      </c>
      <c r="AU146" s="65" t="e">
        <f xml:space="preserve"> IF(#REF!="", "",#REF!)</f>
        <v>#REF!</v>
      </c>
      <c r="AV146" s="66" t="e">
        <f>IF(AW146="", "", IF($L146="男", VLOOKUP(AW146, データ!$B$2:$C$101, 2, FALSE), IF($L146="女", VLOOKUP(AW146, データ!$F$2:$H$101, 2, FALSE), "")))</f>
        <v>#REF!</v>
      </c>
      <c r="AW146" s="65" t="e">
        <f>IF(A146="","", IF(#REF!="", "",#REF!))</f>
        <v>#REF!</v>
      </c>
      <c r="AX146" s="65" t="e">
        <f xml:space="preserve"> IF(#REF!="", "",#REF!)</f>
        <v>#REF!</v>
      </c>
      <c r="AY146" s="65" t="e">
        <f xml:space="preserve"> IF(#REF!="", "",#REF!)</f>
        <v>#REF!</v>
      </c>
      <c r="AZ146" s="65" t="e">
        <f xml:space="preserve"> IF(#REF!="", "",#REF!)</f>
        <v>#REF!</v>
      </c>
      <c r="BA146" s="65" t="e">
        <f xml:space="preserve"> IF(#REF!="", "",#REF!)</f>
        <v>#REF!</v>
      </c>
      <c r="BB146" s="65" t="e">
        <f t="shared" si="14"/>
        <v>#REF!</v>
      </c>
    </row>
    <row r="147" spans="1:54">
      <c r="A147" s="66" t="e">
        <f>#REF!</f>
        <v>#REF!</v>
      </c>
      <c r="B147" s="66" t="e">
        <f xml:space="preserve"> IF(#REF!="", "",#REF!)</f>
        <v>#REF!</v>
      </c>
      <c r="C147" s="65" t="e">
        <f xml:space="preserve"> IF(#REF!="", "",#REF!)</f>
        <v>#REF!</v>
      </c>
      <c r="D147" s="65" t="e">
        <f xml:space="preserve"> IF(#REF!="", "",#REF!)</f>
        <v>#REF!</v>
      </c>
      <c r="E147" s="65" t="e">
        <f t="shared" si="10"/>
        <v>#REF!</v>
      </c>
      <c r="F147" s="65" t="e">
        <f t="shared" si="11"/>
        <v>#REF!</v>
      </c>
      <c r="G147" s="65" t="e">
        <f t="shared" si="12"/>
        <v>#REF!</v>
      </c>
      <c r="H147" s="65" t="e">
        <f t="shared" si="13"/>
        <v>#REF!</v>
      </c>
      <c r="I147" s="65" t="e">
        <f xml:space="preserve"> IF(#REF!="", "",#REF!)</f>
        <v>#REF!</v>
      </c>
      <c r="J147" s="65" t="e">
        <f xml:space="preserve"> IF(#REF!="", "",#REF!)</f>
        <v>#REF!</v>
      </c>
      <c r="K147" s="65" t="e">
        <f xml:space="preserve"> IF(#REF!="", "",#REF!)</f>
        <v>#REF!</v>
      </c>
      <c r="L147" s="65" t="e">
        <f xml:space="preserve"> IF(#REF!="", "",#REF!)</f>
        <v>#REF!</v>
      </c>
      <c r="M147" s="66" t="e">
        <f xml:space="preserve"> IF(#REF!="", "",#REF!)</f>
        <v>#REF!</v>
      </c>
      <c r="N147" s="66" t="e">
        <f xml:space="preserve"> IF(#REF!="", "",#REF!)</f>
        <v>#REF!</v>
      </c>
      <c r="O147" s="66" t="e">
        <f xml:space="preserve"> IF(#REF!="", "",#REF!)</f>
        <v>#REF!</v>
      </c>
      <c r="P147" s="65" t="e">
        <f xml:space="preserve"> IF(#REF!="", "",#REF!)</f>
        <v>#REF!</v>
      </c>
      <c r="Q147" s="66" t="e">
        <f>IF(A147="","",#REF!)</f>
        <v>#REF!</v>
      </c>
      <c r="R147" s="65" t="e">
        <f xml:space="preserve"> IF(Q147="", "",#REF!)</f>
        <v>#REF!</v>
      </c>
      <c r="S147" s="65" t="e">
        <f xml:space="preserve"> IF(Q147="", "",#REF!)</f>
        <v>#REF!</v>
      </c>
      <c r="T147" s="65" t="e">
        <f xml:space="preserve"> IF(Q147="", "",#REF!)</f>
        <v>#REF!</v>
      </c>
      <c r="U147" s="65" t="e">
        <f xml:space="preserve"> IF(Q147="", "",#REF!)</f>
        <v>#REF!</v>
      </c>
      <c r="V147" s="65" t="e">
        <f xml:space="preserve"> IF(#REF!="", "",#REF!)</f>
        <v>#REF!</v>
      </c>
      <c r="W147" s="65" t="e">
        <f xml:space="preserve"> IF(#REF!="", "",#REF!)</f>
        <v>#REF!</v>
      </c>
      <c r="X147" s="66" t="e">
        <f>IF(Y147="", "", IF($L147="男", VLOOKUP(Y147, データ!$B$2:$C$101, 2, FALSE), IF($L147="女", VLOOKUP(Y147, データ!$F$2:$H$101, 2, FALSE), "")))</f>
        <v>#REF!</v>
      </c>
      <c r="Y147" s="65" t="e">
        <f>IF(A147="","", IF(#REF!="", "",#REF!))</f>
        <v>#REF!</v>
      </c>
      <c r="Z147" s="65" t="e">
        <f xml:space="preserve"> IF(#REF!="", "",#REF!)</f>
        <v>#REF!</v>
      </c>
      <c r="AA147" s="65" t="e">
        <f xml:space="preserve"> IF(#REF!="", "",#REF!)</f>
        <v>#REF!</v>
      </c>
      <c r="AB147" s="65" t="e">
        <f xml:space="preserve"> IF(#REF!="", "",#REF!)</f>
        <v>#REF!</v>
      </c>
      <c r="AC147" s="65" t="e">
        <f xml:space="preserve"> IF(#REF!="", "",#REF!)</f>
        <v>#REF!</v>
      </c>
      <c r="AD147" s="66" t="e">
        <f>IF(AE147="", "", IF($L147="男", VLOOKUP(AE147, データ!$B$2:$C$101, 2, FALSE), IF($L147="女", VLOOKUP(AE147, データ!$F$2:$H$101, 2, FALSE), "")))</f>
        <v>#REF!</v>
      </c>
      <c r="AE147" s="65" t="e">
        <f>IF(A147="","", IF(#REF!="", "",#REF!))</f>
        <v>#REF!</v>
      </c>
      <c r="AF147" s="65" t="e">
        <f xml:space="preserve"> IF(#REF!="", "",#REF!)</f>
        <v>#REF!</v>
      </c>
      <c r="AG147" s="65" t="e">
        <f xml:space="preserve"> IF(#REF!="", "",#REF!)</f>
        <v>#REF!</v>
      </c>
      <c r="AH147" s="65" t="e">
        <f xml:space="preserve"> IF(#REF!="", "",#REF!)</f>
        <v>#REF!</v>
      </c>
      <c r="AI147" s="65" t="e">
        <f xml:space="preserve"> IF(#REF!="", "",#REF!)</f>
        <v>#REF!</v>
      </c>
      <c r="AJ147" s="66" t="e">
        <f>IF(AK147="", "", IF($L147="男", VLOOKUP(AK147, データ!$B$2:$C$101, 2, FALSE), IF($L147="女", VLOOKUP(AK147, データ!$F$2:$H$101, 2, FALSE), "")))</f>
        <v>#REF!</v>
      </c>
      <c r="AK147" s="65" t="e">
        <f>IF(A147="","", IF(#REF!="", "",#REF!))</f>
        <v>#REF!</v>
      </c>
      <c r="AL147" s="65" t="e">
        <f xml:space="preserve"> IF(#REF!="", "",#REF!)</f>
        <v>#REF!</v>
      </c>
      <c r="AM147" s="65" t="e">
        <f xml:space="preserve"> IF(#REF!="", "",#REF!)</f>
        <v>#REF!</v>
      </c>
      <c r="AN147" s="65" t="e">
        <f xml:space="preserve"> IF(#REF!="", "",#REF!)</f>
        <v>#REF!</v>
      </c>
      <c r="AO147" s="65" t="e">
        <f xml:space="preserve"> IF(#REF!="", "",#REF!)</f>
        <v>#REF!</v>
      </c>
      <c r="AP147" s="66" t="e">
        <f>IF(AQ147="", "", IF($L147="男", VLOOKUP(AQ147, データ!$B$2:$C$101, 2, FALSE), IF($L147="女", VLOOKUP(AQ147, データ!$F$2:$H$101, 2, FALSE), "")))</f>
        <v>#REF!</v>
      </c>
      <c r="AQ147" s="65" t="e">
        <f>IF(A147="","", IF(#REF!="", "",#REF!))</f>
        <v>#REF!</v>
      </c>
      <c r="AR147" s="65" t="e">
        <f xml:space="preserve"> IF(#REF!="", "",#REF!)</f>
        <v>#REF!</v>
      </c>
      <c r="AS147" s="65" t="e">
        <f xml:space="preserve"> IF(#REF!="", "",#REF!)</f>
        <v>#REF!</v>
      </c>
      <c r="AT147" s="65" t="e">
        <f xml:space="preserve"> IF(#REF!="", "",#REF!)</f>
        <v>#REF!</v>
      </c>
      <c r="AU147" s="65" t="e">
        <f xml:space="preserve"> IF(#REF!="", "",#REF!)</f>
        <v>#REF!</v>
      </c>
      <c r="AV147" s="66" t="e">
        <f>IF(AW147="", "", IF($L147="男", VLOOKUP(AW147, データ!$B$2:$C$101, 2, FALSE), IF($L147="女", VLOOKUP(AW147, データ!$F$2:$H$101, 2, FALSE), "")))</f>
        <v>#REF!</v>
      </c>
      <c r="AW147" s="65" t="e">
        <f>IF(A147="","", IF(#REF!="", "",#REF!))</f>
        <v>#REF!</v>
      </c>
      <c r="AX147" s="65" t="e">
        <f xml:space="preserve"> IF(#REF!="", "",#REF!)</f>
        <v>#REF!</v>
      </c>
      <c r="AY147" s="65" t="e">
        <f xml:space="preserve"> IF(#REF!="", "",#REF!)</f>
        <v>#REF!</v>
      </c>
      <c r="AZ147" s="65" t="e">
        <f xml:space="preserve"> IF(#REF!="", "",#REF!)</f>
        <v>#REF!</v>
      </c>
      <c r="BA147" s="65" t="e">
        <f xml:space="preserve"> IF(#REF!="", "",#REF!)</f>
        <v>#REF!</v>
      </c>
      <c r="BB147" s="65" t="e">
        <f t="shared" si="14"/>
        <v>#REF!</v>
      </c>
    </row>
    <row r="148" spans="1:54">
      <c r="A148" s="66" t="e">
        <f>#REF!</f>
        <v>#REF!</v>
      </c>
      <c r="B148" s="66" t="e">
        <f xml:space="preserve"> IF(#REF!="", "",#REF!)</f>
        <v>#REF!</v>
      </c>
      <c r="C148" s="65" t="e">
        <f xml:space="preserve"> IF(#REF!="", "",#REF!)</f>
        <v>#REF!</v>
      </c>
      <c r="D148" s="65" t="e">
        <f xml:space="preserve"> IF(#REF!="", "",#REF!)</f>
        <v>#REF!</v>
      </c>
      <c r="E148" s="65" t="e">
        <f t="shared" si="10"/>
        <v>#REF!</v>
      </c>
      <c r="F148" s="65" t="e">
        <f t="shared" si="11"/>
        <v>#REF!</v>
      </c>
      <c r="G148" s="65" t="e">
        <f t="shared" si="12"/>
        <v>#REF!</v>
      </c>
      <c r="H148" s="65" t="e">
        <f t="shared" si="13"/>
        <v>#REF!</v>
      </c>
      <c r="I148" s="65" t="e">
        <f xml:space="preserve"> IF(#REF!="", "",#REF!)</f>
        <v>#REF!</v>
      </c>
      <c r="J148" s="65" t="e">
        <f xml:space="preserve"> IF(#REF!="", "",#REF!)</f>
        <v>#REF!</v>
      </c>
      <c r="K148" s="65" t="e">
        <f xml:space="preserve"> IF(#REF!="", "",#REF!)</f>
        <v>#REF!</v>
      </c>
      <c r="L148" s="65" t="e">
        <f xml:space="preserve"> IF(#REF!="", "",#REF!)</f>
        <v>#REF!</v>
      </c>
      <c r="M148" s="66" t="e">
        <f xml:space="preserve"> IF(#REF!="", "",#REF!)</f>
        <v>#REF!</v>
      </c>
      <c r="N148" s="66" t="e">
        <f xml:space="preserve"> IF(#REF!="", "",#REF!)</f>
        <v>#REF!</v>
      </c>
      <c r="O148" s="66" t="e">
        <f xml:space="preserve"> IF(#REF!="", "",#REF!)</f>
        <v>#REF!</v>
      </c>
      <c r="P148" s="65" t="e">
        <f xml:space="preserve"> IF(#REF!="", "",#REF!)</f>
        <v>#REF!</v>
      </c>
      <c r="Q148" s="66" t="e">
        <f>IF(A148="","",#REF!)</f>
        <v>#REF!</v>
      </c>
      <c r="R148" s="65" t="e">
        <f xml:space="preserve"> IF(Q148="", "",#REF!)</f>
        <v>#REF!</v>
      </c>
      <c r="S148" s="65" t="e">
        <f xml:space="preserve"> IF(Q148="", "",#REF!)</f>
        <v>#REF!</v>
      </c>
      <c r="T148" s="65" t="e">
        <f xml:space="preserve"> IF(Q148="", "",#REF!)</f>
        <v>#REF!</v>
      </c>
      <c r="U148" s="65" t="e">
        <f xml:space="preserve"> IF(Q148="", "",#REF!)</f>
        <v>#REF!</v>
      </c>
      <c r="V148" s="65" t="e">
        <f xml:space="preserve"> IF(#REF!="", "",#REF!)</f>
        <v>#REF!</v>
      </c>
      <c r="W148" s="65" t="e">
        <f xml:space="preserve"> IF(#REF!="", "",#REF!)</f>
        <v>#REF!</v>
      </c>
      <c r="X148" s="66" t="e">
        <f>IF(Y148="", "", IF($L148="男", VLOOKUP(Y148, データ!$B$2:$C$101, 2, FALSE), IF($L148="女", VLOOKUP(Y148, データ!$F$2:$H$101, 2, FALSE), "")))</f>
        <v>#REF!</v>
      </c>
      <c r="Y148" s="65" t="e">
        <f>IF(A148="","", IF(#REF!="", "",#REF!))</f>
        <v>#REF!</v>
      </c>
      <c r="Z148" s="65" t="e">
        <f xml:space="preserve"> IF(#REF!="", "",#REF!)</f>
        <v>#REF!</v>
      </c>
      <c r="AA148" s="65" t="e">
        <f xml:space="preserve"> IF(#REF!="", "",#REF!)</f>
        <v>#REF!</v>
      </c>
      <c r="AB148" s="65" t="e">
        <f xml:space="preserve"> IF(#REF!="", "",#REF!)</f>
        <v>#REF!</v>
      </c>
      <c r="AC148" s="65" t="e">
        <f xml:space="preserve"> IF(#REF!="", "",#REF!)</f>
        <v>#REF!</v>
      </c>
      <c r="AD148" s="66" t="e">
        <f>IF(AE148="", "", IF($L148="男", VLOOKUP(AE148, データ!$B$2:$C$101, 2, FALSE), IF($L148="女", VLOOKUP(AE148, データ!$F$2:$H$101, 2, FALSE), "")))</f>
        <v>#REF!</v>
      </c>
      <c r="AE148" s="65" t="e">
        <f>IF(A148="","", IF(#REF!="", "",#REF!))</f>
        <v>#REF!</v>
      </c>
      <c r="AF148" s="65" t="e">
        <f xml:space="preserve"> IF(#REF!="", "",#REF!)</f>
        <v>#REF!</v>
      </c>
      <c r="AG148" s="65" t="e">
        <f xml:space="preserve"> IF(#REF!="", "",#REF!)</f>
        <v>#REF!</v>
      </c>
      <c r="AH148" s="65" t="e">
        <f xml:space="preserve"> IF(#REF!="", "",#REF!)</f>
        <v>#REF!</v>
      </c>
      <c r="AI148" s="65" t="e">
        <f xml:space="preserve"> IF(#REF!="", "",#REF!)</f>
        <v>#REF!</v>
      </c>
      <c r="AJ148" s="66" t="e">
        <f>IF(AK148="", "", IF($L148="男", VLOOKUP(AK148, データ!$B$2:$C$101, 2, FALSE), IF($L148="女", VLOOKUP(AK148, データ!$F$2:$H$101, 2, FALSE), "")))</f>
        <v>#REF!</v>
      </c>
      <c r="AK148" s="65" t="e">
        <f>IF(A148="","", IF(#REF!="", "",#REF!))</f>
        <v>#REF!</v>
      </c>
      <c r="AL148" s="65" t="e">
        <f xml:space="preserve"> IF(#REF!="", "",#REF!)</f>
        <v>#REF!</v>
      </c>
      <c r="AM148" s="65" t="e">
        <f xml:space="preserve"> IF(#REF!="", "",#REF!)</f>
        <v>#REF!</v>
      </c>
      <c r="AN148" s="65" t="e">
        <f xml:space="preserve"> IF(#REF!="", "",#REF!)</f>
        <v>#REF!</v>
      </c>
      <c r="AO148" s="65" t="e">
        <f xml:space="preserve"> IF(#REF!="", "",#REF!)</f>
        <v>#REF!</v>
      </c>
      <c r="AP148" s="66" t="e">
        <f>IF(AQ148="", "", IF($L148="男", VLOOKUP(AQ148, データ!$B$2:$C$101, 2, FALSE), IF($L148="女", VLOOKUP(AQ148, データ!$F$2:$H$101, 2, FALSE), "")))</f>
        <v>#REF!</v>
      </c>
      <c r="AQ148" s="65" t="e">
        <f>IF(A148="","", IF(#REF!="", "",#REF!))</f>
        <v>#REF!</v>
      </c>
      <c r="AR148" s="65" t="e">
        <f xml:space="preserve"> IF(#REF!="", "",#REF!)</f>
        <v>#REF!</v>
      </c>
      <c r="AS148" s="65" t="e">
        <f xml:space="preserve"> IF(#REF!="", "",#REF!)</f>
        <v>#REF!</v>
      </c>
      <c r="AT148" s="65" t="e">
        <f xml:space="preserve"> IF(#REF!="", "",#REF!)</f>
        <v>#REF!</v>
      </c>
      <c r="AU148" s="65" t="e">
        <f xml:space="preserve"> IF(#REF!="", "",#REF!)</f>
        <v>#REF!</v>
      </c>
      <c r="AV148" s="66" t="e">
        <f>IF(AW148="", "", IF($L148="男", VLOOKUP(AW148, データ!$B$2:$C$101, 2, FALSE), IF($L148="女", VLOOKUP(AW148, データ!$F$2:$H$101, 2, FALSE), "")))</f>
        <v>#REF!</v>
      </c>
      <c r="AW148" s="65" t="e">
        <f>IF(A148="","", IF(#REF!="", "",#REF!))</f>
        <v>#REF!</v>
      </c>
      <c r="AX148" s="65" t="e">
        <f xml:space="preserve"> IF(#REF!="", "",#REF!)</f>
        <v>#REF!</v>
      </c>
      <c r="AY148" s="65" t="e">
        <f xml:space="preserve"> IF(#REF!="", "",#REF!)</f>
        <v>#REF!</v>
      </c>
      <c r="AZ148" s="65" t="e">
        <f xml:space="preserve"> IF(#REF!="", "",#REF!)</f>
        <v>#REF!</v>
      </c>
      <c r="BA148" s="65" t="e">
        <f xml:space="preserve"> IF(#REF!="", "",#REF!)</f>
        <v>#REF!</v>
      </c>
      <c r="BB148" s="65" t="e">
        <f t="shared" si="14"/>
        <v>#REF!</v>
      </c>
    </row>
    <row r="149" spans="1:54">
      <c r="A149" s="66" t="e">
        <f>#REF!</f>
        <v>#REF!</v>
      </c>
      <c r="B149" s="66" t="e">
        <f xml:space="preserve"> IF(#REF!="", "",#REF!)</f>
        <v>#REF!</v>
      </c>
      <c r="C149" s="65" t="e">
        <f xml:space="preserve"> IF(#REF!="", "",#REF!)</f>
        <v>#REF!</v>
      </c>
      <c r="D149" s="65" t="e">
        <f xml:space="preserve"> IF(#REF!="", "",#REF!)</f>
        <v>#REF!</v>
      </c>
      <c r="E149" s="65" t="e">
        <f t="shared" si="10"/>
        <v>#REF!</v>
      </c>
      <c r="F149" s="65" t="e">
        <f t="shared" si="11"/>
        <v>#REF!</v>
      </c>
      <c r="G149" s="65" t="e">
        <f t="shared" si="12"/>
        <v>#REF!</v>
      </c>
      <c r="H149" s="65" t="e">
        <f t="shared" si="13"/>
        <v>#REF!</v>
      </c>
      <c r="I149" s="65" t="e">
        <f xml:space="preserve"> IF(#REF!="", "",#REF!)</f>
        <v>#REF!</v>
      </c>
      <c r="J149" s="65" t="e">
        <f xml:space="preserve"> IF(#REF!="", "",#REF!)</f>
        <v>#REF!</v>
      </c>
      <c r="K149" s="65" t="e">
        <f xml:space="preserve"> IF(#REF!="", "",#REF!)</f>
        <v>#REF!</v>
      </c>
      <c r="L149" s="65" t="e">
        <f xml:space="preserve"> IF(#REF!="", "",#REF!)</f>
        <v>#REF!</v>
      </c>
      <c r="M149" s="66" t="e">
        <f xml:space="preserve"> IF(#REF!="", "",#REF!)</f>
        <v>#REF!</v>
      </c>
      <c r="N149" s="66" t="e">
        <f xml:space="preserve"> IF(#REF!="", "",#REF!)</f>
        <v>#REF!</v>
      </c>
      <c r="O149" s="66" t="e">
        <f xml:space="preserve"> IF(#REF!="", "",#REF!)</f>
        <v>#REF!</v>
      </c>
      <c r="P149" s="65" t="e">
        <f xml:space="preserve"> IF(#REF!="", "",#REF!)</f>
        <v>#REF!</v>
      </c>
      <c r="Q149" s="66" t="e">
        <f>IF(A149="","",#REF!)</f>
        <v>#REF!</v>
      </c>
      <c r="R149" s="65" t="e">
        <f xml:space="preserve"> IF(Q149="", "",#REF!)</f>
        <v>#REF!</v>
      </c>
      <c r="S149" s="65" t="e">
        <f xml:space="preserve"> IF(Q149="", "",#REF!)</f>
        <v>#REF!</v>
      </c>
      <c r="T149" s="65" t="e">
        <f xml:space="preserve"> IF(Q149="", "",#REF!)</f>
        <v>#REF!</v>
      </c>
      <c r="U149" s="65" t="e">
        <f xml:space="preserve"> IF(Q149="", "",#REF!)</f>
        <v>#REF!</v>
      </c>
      <c r="V149" s="65" t="e">
        <f xml:space="preserve"> IF(#REF!="", "",#REF!)</f>
        <v>#REF!</v>
      </c>
      <c r="W149" s="65" t="e">
        <f xml:space="preserve"> IF(#REF!="", "",#REF!)</f>
        <v>#REF!</v>
      </c>
      <c r="X149" s="66" t="e">
        <f>IF(Y149="", "", IF($L149="男", VLOOKUP(Y149, データ!$B$2:$C$101, 2, FALSE), IF($L149="女", VLOOKUP(Y149, データ!$F$2:$H$101, 2, FALSE), "")))</f>
        <v>#REF!</v>
      </c>
      <c r="Y149" s="65" t="e">
        <f>IF(A149="","", IF(#REF!="", "",#REF!))</f>
        <v>#REF!</v>
      </c>
      <c r="Z149" s="65" t="e">
        <f xml:space="preserve"> IF(#REF!="", "",#REF!)</f>
        <v>#REF!</v>
      </c>
      <c r="AA149" s="65" t="e">
        <f xml:space="preserve"> IF(#REF!="", "",#REF!)</f>
        <v>#REF!</v>
      </c>
      <c r="AB149" s="65" t="e">
        <f xml:space="preserve"> IF(#REF!="", "",#REF!)</f>
        <v>#REF!</v>
      </c>
      <c r="AC149" s="65" t="e">
        <f xml:space="preserve"> IF(#REF!="", "",#REF!)</f>
        <v>#REF!</v>
      </c>
      <c r="AD149" s="66" t="e">
        <f>IF(AE149="", "", IF($L149="男", VLOOKUP(AE149, データ!$B$2:$C$101, 2, FALSE), IF($L149="女", VLOOKUP(AE149, データ!$F$2:$H$101, 2, FALSE), "")))</f>
        <v>#REF!</v>
      </c>
      <c r="AE149" s="65" t="e">
        <f>IF(A149="","", IF(#REF!="", "",#REF!))</f>
        <v>#REF!</v>
      </c>
      <c r="AF149" s="65" t="e">
        <f xml:space="preserve"> IF(#REF!="", "",#REF!)</f>
        <v>#REF!</v>
      </c>
      <c r="AG149" s="65" t="e">
        <f xml:space="preserve"> IF(#REF!="", "",#REF!)</f>
        <v>#REF!</v>
      </c>
      <c r="AH149" s="65" t="e">
        <f xml:space="preserve"> IF(#REF!="", "",#REF!)</f>
        <v>#REF!</v>
      </c>
      <c r="AI149" s="65" t="e">
        <f xml:space="preserve"> IF(#REF!="", "",#REF!)</f>
        <v>#REF!</v>
      </c>
      <c r="AJ149" s="66" t="e">
        <f>IF(AK149="", "", IF($L149="男", VLOOKUP(AK149, データ!$B$2:$C$101, 2, FALSE), IF($L149="女", VLOOKUP(AK149, データ!$F$2:$H$101, 2, FALSE), "")))</f>
        <v>#REF!</v>
      </c>
      <c r="AK149" s="65" t="e">
        <f>IF(A149="","", IF(#REF!="", "",#REF!))</f>
        <v>#REF!</v>
      </c>
      <c r="AL149" s="65" t="e">
        <f xml:space="preserve"> IF(#REF!="", "",#REF!)</f>
        <v>#REF!</v>
      </c>
      <c r="AM149" s="65" t="e">
        <f xml:space="preserve"> IF(#REF!="", "",#REF!)</f>
        <v>#REF!</v>
      </c>
      <c r="AN149" s="65" t="e">
        <f xml:space="preserve"> IF(#REF!="", "",#REF!)</f>
        <v>#REF!</v>
      </c>
      <c r="AO149" s="65" t="e">
        <f xml:space="preserve"> IF(#REF!="", "",#REF!)</f>
        <v>#REF!</v>
      </c>
      <c r="AP149" s="66" t="e">
        <f>IF(AQ149="", "", IF($L149="男", VLOOKUP(AQ149, データ!$B$2:$C$101, 2, FALSE), IF($L149="女", VLOOKUP(AQ149, データ!$F$2:$H$101, 2, FALSE), "")))</f>
        <v>#REF!</v>
      </c>
      <c r="AQ149" s="65" t="e">
        <f>IF(A149="","", IF(#REF!="", "",#REF!))</f>
        <v>#REF!</v>
      </c>
      <c r="AR149" s="65" t="e">
        <f xml:space="preserve"> IF(#REF!="", "",#REF!)</f>
        <v>#REF!</v>
      </c>
      <c r="AS149" s="65" t="e">
        <f xml:space="preserve"> IF(#REF!="", "",#REF!)</f>
        <v>#REF!</v>
      </c>
      <c r="AT149" s="65" t="e">
        <f xml:space="preserve"> IF(#REF!="", "",#REF!)</f>
        <v>#REF!</v>
      </c>
      <c r="AU149" s="65" t="e">
        <f xml:space="preserve"> IF(#REF!="", "",#REF!)</f>
        <v>#REF!</v>
      </c>
      <c r="AV149" s="66" t="e">
        <f>IF(AW149="", "", IF($L149="男", VLOOKUP(AW149, データ!$B$2:$C$101, 2, FALSE), IF($L149="女", VLOOKUP(AW149, データ!$F$2:$H$101, 2, FALSE), "")))</f>
        <v>#REF!</v>
      </c>
      <c r="AW149" s="65" t="e">
        <f>IF(A149="","", IF(#REF!="", "",#REF!))</f>
        <v>#REF!</v>
      </c>
      <c r="AX149" s="65" t="e">
        <f xml:space="preserve"> IF(#REF!="", "",#REF!)</f>
        <v>#REF!</v>
      </c>
      <c r="AY149" s="65" t="e">
        <f xml:space="preserve"> IF(#REF!="", "",#REF!)</f>
        <v>#REF!</v>
      </c>
      <c r="AZ149" s="65" t="e">
        <f xml:space="preserve"> IF(#REF!="", "",#REF!)</f>
        <v>#REF!</v>
      </c>
      <c r="BA149" s="65" t="e">
        <f xml:space="preserve"> IF(#REF!="", "",#REF!)</f>
        <v>#REF!</v>
      </c>
      <c r="BB149" s="65" t="e">
        <f t="shared" si="14"/>
        <v>#REF!</v>
      </c>
    </row>
    <row r="150" spans="1:54">
      <c r="A150" s="66" t="e">
        <f>#REF!</f>
        <v>#REF!</v>
      </c>
      <c r="B150" s="66" t="e">
        <f xml:space="preserve"> IF(#REF!="", "",#REF!)</f>
        <v>#REF!</v>
      </c>
      <c r="C150" s="65" t="e">
        <f xml:space="preserve"> IF(#REF!="", "",#REF!)</f>
        <v>#REF!</v>
      </c>
      <c r="D150" s="65" t="e">
        <f xml:space="preserve"> IF(#REF!="", "",#REF!)</f>
        <v>#REF!</v>
      </c>
      <c r="E150" s="65" t="e">
        <f t="shared" si="10"/>
        <v>#REF!</v>
      </c>
      <c r="F150" s="65" t="e">
        <f t="shared" si="11"/>
        <v>#REF!</v>
      </c>
      <c r="G150" s="65" t="e">
        <f t="shared" si="12"/>
        <v>#REF!</v>
      </c>
      <c r="H150" s="65" t="e">
        <f t="shared" si="13"/>
        <v>#REF!</v>
      </c>
      <c r="I150" s="65" t="e">
        <f xml:space="preserve"> IF(#REF!="", "",#REF!)</f>
        <v>#REF!</v>
      </c>
      <c r="J150" s="65" t="e">
        <f xml:space="preserve"> IF(#REF!="", "",#REF!)</f>
        <v>#REF!</v>
      </c>
      <c r="K150" s="65" t="e">
        <f xml:space="preserve"> IF(#REF!="", "",#REF!)</f>
        <v>#REF!</v>
      </c>
      <c r="L150" s="65" t="e">
        <f xml:space="preserve"> IF(#REF!="", "",#REF!)</f>
        <v>#REF!</v>
      </c>
      <c r="M150" s="66" t="e">
        <f xml:space="preserve"> IF(#REF!="", "",#REF!)</f>
        <v>#REF!</v>
      </c>
      <c r="N150" s="66" t="e">
        <f xml:space="preserve"> IF(#REF!="", "",#REF!)</f>
        <v>#REF!</v>
      </c>
      <c r="O150" s="66" t="e">
        <f xml:space="preserve"> IF(#REF!="", "",#REF!)</f>
        <v>#REF!</v>
      </c>
      <c r="P150" s="65" t="e">
        <f xml:space="preserve"> IF(#REF!="", "",#REF!)</f>
        <v>#REF!</v>
      </c>
      <c r="Q150" s="66" t="e">
        <f>IF(A150="","",#REF!)</f>
        <v>#REF!</v>
      </c>
      <c r="R150" s="65" t="e">
        <f xml:space="preserve"> IF(Q150="", "",#REF!)</f>
        <v>#REF!</v>
      </c>
      <c r="S150" s="65" t="e">
        <f xml:space="preserve"> IF(Q150="", "",#REF!)</f>
        <v>#REF!</v>
      </c>
      <c r="T150" s="65" t="e">
        <f xml:space="preserve"> IF(Q150="", "",#REF!)</f>
        <v>#REF!</v>
      </c>
      <c r="U150" s="65" t="e">
        <f xml:space="preserve"> IF(Q150="", "",#REF!)</f>
        <v>#REF!</v>
      </c>
      <c r="V150" s="65" t="e">
        <f xml:space="preserve"> IF(#REF!="", "",#REF!)</f>
        <v>#REF!</v>
      </c>
      <c r="W150" s="65" t="e">
        <f xml:space="preserve"> IF(#REF!="", "",#REF!)</f>
        <v>#REF!</v>
      </c>
      <c r="X150" s="66" t="e">
        <f>IF(Y150="", "", IF($L150="男", VLOOKUP(Y150, データ!$B$2:$C$101, 2, FALSE), IF($L150="女", VLOOKUP(Y150, データ!$F$2:$H$101, 2, FALSE), "")))</f>
        <v>#REF!</v>
      </c>
      <c r="Y150" s="65" t="e">
        <f>IF(A150="","", IF(#REF!="", "",#REF!))</f>
        <v>#REF!</v>
      </c>
      <c r="Z150" s="65" t="e">
        <f xml:space="preserve"> IF(#REF!="", "",#REF!)</f>
        <v>#REF!</v>
      </c>
      <c r="AA150" s="65" t="e">
        <f xml:space="preserve"> IF(#REF!="", "",#REF!)</f>
        <v>#REF!</v>
      </c>
      <c r="AB150" s="65" t="e">
        <f xml:space="preserve"> IF(#REF!="", "",#REF!)</f>
        <v>#REF!</v>
      </c>
      <c r="AC150" s="65" t="e">
        <f xml:space="preserve"> IF(#REF!="", "",#REF!)</f>
        <v>#REF!</v>
      </c>
      <c r="AD150" s="66" t="e">
        <f>IF(AE150="", "", IF($L150="男", VLOOKUP(AE150, データ!$B$2:$C$101, 2, FALSE), IF($L150="女", VLOOKUP(AE150, データ!$F$2:$H$101, 2, FALSE), "")))</f>
        <v>#REF!</v>
      </c>
      <c r="AE150" s="65" t="e">
        <f>IF(A150="","", IF(#REF!="", "",#REF!))</f>
        <v>#REF!</v>
      </c>
      <c r="AF150" s="65" t="e">
        <f xml:space="preserve"> IF(#REF!="", "",#REF!)</f>
        <v>#REF!</v>
      </c>
      <c r="AG150" s="65" t="e">
        <f xml:space="preserve"> IF(#REF!="", "",#REF!)</f>
        <v>#REF!</v>
      </c>
      <c r="AH150" s="65" t="e">
        <f xml:space="preserve"> IF(#REF!="", "",#REF!)</f>
        <v>#REF!</v>
      </c>
      <c r="AI150" s="65" t="e">
        <f xml:space="preserve"> IF(#REF!="", "",#REF!)</f>
        <v>#REF!</v>
      </c>
      <c r="AJ150" s="66" t="e">
        <f>IF(AK150="", "", IF($L150="男", VLOOKUP(AK150, データ!$B$2:$C$101, 2, FALSE), IF($L150="女", VLOOKUP(AK150, データ!$F$2:$H$101, 2, FALSE), "")))</f>
        <v>#REF!</v>
      </c>
      <c r="AK150" s="65" t="e">
        <f>IF(A150="","", IF(#REF!="", "",#REF!))</f>
        <v>#REF!</v>
      </c>
      <c r="AL150" s="65" t="e">
        <f xml:space="preserve"> IF(#REF!="", "",#REF!)</f>
        <v>#REF!</v>
      </c>
      <c r="AM150" s="65" t="e">
        <f xml:space="preserve"> IF(#REF!="", "",#REF!)</f>
        <v>#REF!</v>
      </c>
      <c r="AN150" s="65" t="e">
        <f xml:space="preserve"> IF(#REF!="", "",#REF!)</f>
        <v>#REF!</v>
      </c>
      <c r="AO150" s="65" t="e">
        <f xml:space="preserve"> IF(#REF!="", "",#REF!)</f>
        <v>#REF!</v>
      </c>
      <c r="AP150" s="66" t="e">
        <f>IF(AQ150="", "", IF($L150="男", VLOOKUP(AQ150, データ!$B$2:$C$101, 2, FALSE), IF($L150="女", VLOOKUP(AQ150, データ!$F$2:$H$101, 2, FALSE), "")))</f>
        <v>#REF!</v>
      </c>
      <c r="AQ150" s="65" t="e">
        <f>IF(A150="","", IF(#REF!="", "",#REF!))</f>
        <v>#REF!</v>
      </c>
      <c r="AR150" s="65" t="e">
        <f xml:space="preserve"> IF(#REF!="", "",#REF!)</f>
        <v>#REF!</v>
      </c>
      <c r="AS150" s="65" t="e">
        <f xml:space="preserve"> IF(#REF!="", "",#REF!)</f>
        <v>#REF!</v>
      </c>
      <c r="AT150" s="65" t="e">
        <f xml:space="preserve"> IF(#REF!="", "",#REF!)</f>
        <v>#REF!</v>
      </c>
      <c r="AU150" s="65" t="e">
        <f xml:space="preserve"> IF(#REF!="", "",#REF!)</f>
        <v>#REF!</v>
      </c>
      <c r="AV150" s="66" t="e">
        <f>IF(AW150="", "", IF($L150="男", VLOOKUP(AW150, データ!$B$2:$C$101, 2, FALSE), IF($L150="女", VLOOKUP(AW150, データ!$F$2:$H$101, 2, FALSE), "")))</f>
        <v>#REF!</v>
      </c>
      <c r="AW150" s="65" t="e">
        <f>IF(A150="","", IF(#REF!="", "",#REF!))</f>
        <v>#REF!</v>
      </c>
      <c r="AX150" s="65" t="e">
        <f xml:space="preserve"> IF(#REF!="", "",#REF!)</f>
        <v>#REF!</v>
      </c>
      <c r="AY150" s="65" t="e">
        <f xml:space="preserve"> IF(#REF!="", "",#REF!)</f>
        <v>#REF!</v>
      </c>
      <c r="AZ150" s="65" t="e">
        <f xml:space="preserve"> IF(#REF!="", "",#REF!)</f>
        <v>#REF!</v>
      </c>
      <c r="BA150" s="65" t="e">
        <f xml:space="preserve"> IF(#REF!="", "",#REF!)</f>
        <v>#REF!</v>
      </c>
      <c r="BB150" s="65" t="e">
        <f t="shared" si="14"/>
        <v>#REF!</v>
      </c>
    </row>
    <row r="151" spans="1:54">
      <c r="A151" s="66" t="e">
        <f>#REF!</f>
        <v>#REF!</v>
      </c>
      <c r="B151" s="66" t="e">
        <f xml:space="preserve"> IF(#REF!="", "",#REF!)</f>
        <v>#REF!</v>
      </c>
      <c r="C151" s="65" t="e">
        <f xml:space="preserve"> IF(#REF!="", "",#REF!)</f>
        <v>#REF!</v>
      </c>
      <c r="D151" s="65" t="e">
        <f xml:space="preserve"> IF(#REF!="", "",#REF!)</f>
        <v>#REF!</v>
      </c>
      <c r="E151" s="65" t="e">
        <f t="shared" si="10"/>
        <v>#REF!</v>
      </c>
      <c r="F151" s="65" t="e">
        <f t="shared" si="11"/>
        <v>#REF!</v>
      </c>
      <c r="G151" s="65" t="e">
        <f t="shared" si="12"/>
        <v>#REF!</v>
      </c>
      <c r="H151" s="65" t="e">
        <f t="shared" si="13"/>
        <v>#REF!</v>
      </c>
      <c r="I151" s="65" t="e">
        <f xml:space="preserve"> IF(#REF!="", "",#REF!)</f>
        <v>#REF!</v>
      </c>
      <c r="J151" s="65" t="e">
        <f xml:space="preserve"> IF(#REF!="", "",#REF!)</f>
        <v>#REF!</v>
      </c>
      <c r="K151" s="65" t="e">
        <f xml:space="preserve"> IF(#REF!="", "",#REF!)</f>
        <v>#REF!</v>
      </c>
      <c r="L151" s="65" t="e">
        <f xml:space="preserve"> IF(#REF!="", "",#REF!)</f>
        <v>#REF!</v>
      </c>
      <c r="M151" s="66" t="e">
        <f xml:space="preserve"> IF(#REF!="", "",#REF!)</f>
        <v>#REF!</v>
      </c>
      <c r="N151" s="66" t="e">
        <f xml:space="preserve"> IF(#REF!="", "",#REF!)</f>
        <v>#REF!</v>
      </c>
      <c r="O151" s="66" t="e">
        <f xml:space="preserve"> IF(#REF!="", "",#REF!)</f>
        <v>#REF!</v>
      </c>
      <c r="P151" s="65" t="e">
        <f xml:space="preserve"> IF(#REF!="", "",#REF!)</f>
        <v>#REF!</v>
      </c>
      <c r="Q151" s="66" t="e">
        <f>IF(A151="","",#REF!)</f>
        <v>#REF!</v>
      </c>
      <c r="R151" s="65" t="e">
        <f xml:space="preserve"> IF(Q151="", "",#REF!)</f>
        <v>#REF!</v>
      </c>
      <c r="S151" s="65" t="e">
        <f xml:space="preserve"> IF(Q151="", "",#REF!)</f>
        <v>#REF!</v>
      </c>
      <c r="T151" s="65" t="e">
        <f xml:space="preserve"> IF(Q151="", "",#REF!)</f>
        <v>#REF!</v>
      </c>
      <c r="U151" s="65" t="e">
        <f xml:space="preserve"> IF(Q151="", "",#REF!)</f>
        <v>#REF!</v>
      </c>
      <c r="V151" s="65" t="e">
        <f xml:space="preserve"> IF(#REF!="", "",#REF!)</f>
        <v>#REF!</v>
      </c>
      <c r="W151" s="65" t="e">
        <f xml:space="preserve"> IF(#REF!="", "",#REF!)</f>
        <v>#REF!</v>
      </c>
      <c r="X151" s="66" t="e">
        <f>IF(Y151="", "", IF($L151="男", VLOOKUP(Y151, データ!$B$2:$C$101, 2, FALSE), IF($L151="女", VLOOKUP(Y151, データ!$F$2:$H$101, 2, FALSE), "")))</f>
        <v>#REF!</v>
      </c>
      <c r="Y151" s="65" t="e">
        <f>IF(A151="","", IF(#REF!="", "",#REF!))</f>
        <v>#REF!</v>
      </c>
      <c r="Z151" s="65" t="e">
        <f xml:space="preserve"> IF(#REF!="", "",#REF!)</f>
        <v>#REF!</v>
      </c>
      <c r="AA151" s="65" t="e">
        <f xml:space="preserve"> IF(#REF!="", "",#REF!)</f>
        <v>#REF!</v>
      </c>
      <c r="AB151" s="65" t="e">
        <f xml:space="preserve"> IF(#REF!="", "",#REF!)</f>
        <v>#REF!</v>
      </c>
      <c r="AC151" s="65" t="e">
        <f xml:space="preserve"> IF(#REF!="", "",#REF!)</f>
        <v>#REF!</v>
      </c>
      <c r="AD151" s="66" t="e">
        <f>IF(AE151="", "", IF($L151="男", VLOOKUP(AE151, データ!$B$2:$C$101, 2, FALSE), IF($L151="女", VLOOKUP(AE151, データ!$F$2:$H$101, 2, FALSE), "")))</f>
        <v>#REF!</v>
      </c>
      <c r="AE151" s="65" t="e">
        <f>IF(A151="","", IF(#REF!="", "",#REF!))</f>
        <v>#REF!</v>
      </c>
      <c r="AF151" s="65" t="e">
        <f xml:space="preserve"> IF(#REF!="", "",#REF!)</f>
        <v>#REF!</v>
      </c>
      <c r="AG151" s="65" t="e">
        <f xml:space="preserve"> IF(#REF!="", "",#REF!)</f>
        <v>#REF!</v>
      </c>
      <c r="AH151" s="65" t="e">
        <f xml:space="preserve"> IF(#REF!="", "",#REF!)</f>
        <v>#REF!</v>
      </c>
      <c r="AI151" s="65" t="e">
        <f xml:space="preserve"> IF(#REF!="", "",#REF!)</f>
        <v>#REF!</v>
      </c>
      <c r="AJ151" s="66" t="e">
        <f>IF(AK151="", "", IF($L151="男", VLOOKUP(AK151, データ!$B$2:$C$101, 2, FALSE), IF($L151="女", VLOOKUP(AK151, データ!$F$2:$H$101, 2, FALSE), "")))</f>
        <v>#REF!</v>
      </c>
      <c r="AK151" s="65" t="e">
        <f>IF(A151="","", IF(#REF!="", "",#REF!))</f>
        <v>#REF!</v>
      </c>
      <c r="AL151" s="65" t="e">
        <f xml:space="preserve"> IF(#REF!="", "",#REF!)</f>
        <v>#REF!</v>
      </c>
      <c r="AM151" s="65" t="e">
        <f xml:space="preserve"> IF(#REF!="", "",#REF!)</f>
        <v>#REF!</v>
      </c>
      <c r="AN151" s="65" t="e">
        <f xml:space="preserve"> IF(#REF!="", "",#REF!)</f>
        <v>#REF!</v>
      </c>
      <c r="AO151" s="65" t="e">
        <f xml:space="preserve"> IF(#REF!="", "",#REF!)</f>
        <v>#REF!</v>
      </c>
      <c r="AP151" s="66" t="e">
        <f>IF(AQ151="", "", IF($L151="男", VLOOKUP(AQ151, データ!$B$2:$C$101, 2, FALSE), IF($L151="女", VLOOKUP(AQ151, データ!$F$2:$H$101, 2, FALSE), "")))</f>
        <v>#REF!</v>
      </c>
      <c r="AQ151" s="65" t="e">
        <f>IF(A151="","", IF(#REF!="", "",#REF!))</f>
        <v>#REF!</v>
      </c>
      <c r="AR151" s="65" t="e">
        <f xml:space="preserve"> IF(#REF!="", "",#REF!)</f>
        <v>#REF!</v>
      </c>
      <c r="AS151" s="65" t="e">
        <f xml:space="preserve"> IF(#REF!="", "",#REF!)</f>
        <v>#REF!</v>
      </c>
      <c r="AT151" s="65" t="e">
        <f xml:space="preserve"> IF(#REF!="", "",#REF!)</f>
        <v>#REF!</v>
      </c>
      <c r="AU151" s="65" t="e">
        <f xml:space="preserve"> IF(#REF!="", "",#REF!)</f>
        <v>#REF!</v>
      </c>
      <c r="AV151" s="66" t="e">
        <f>IF(AW151="", "", IF($L151="男", VLOOKUP(AW151, データ!$B$2:$C$101, 2, FALSE), IF($L151="女", VLOOKUP(AW151, データ!$F$2:$H$101, 2, FALSE), "")))</f>
        <v>#REF!</v>
      </c>
      <c r="AW151" s="65" t="e">
        <f>IF(A151="","", IF(#REF!="", "",#REF!))</f>
        <v>#REF!</v>
      </c>
      <c r="AX151" s="65" t="e">
        <f xml:space="preserve"> IF(#REF!="", "",#REF!)</f>
        <v>#REF!</v>
      </c>
      <c r="AY151" s="65" t="e">
        <f xml:space="preserve"> IF(#REF!="", "",#REF!)</f>
        <v>#REF!</v>
      </c>
      <c r="AZ151" s="65" t="e">
        <f xml:space="preserve"> IF(#REF!="", "",#REF!)</f>
        <v>#REF!</v>
      </c>
      <c r="BA151" s="65" t="e">
        <f xml:space="preserve"> IF(#REF!="", "",#REF!)</f>
        <v>#REF!</v>
      </c>
      <c r="BB151" s="65" t="e">
        <f t="shared" si="14"/>
        <v>#REF!</v>
      </c>
    </row>
    <row r="152" spans="1:54">
      <c r="A152" s="66" t="e">
        <f>#REF!</f>
        <v>#REF!</v>
      </c>
      <c r="B152" s="66" t="e">
        <f xml:space="preserve"> IF(#REF!="", "",#REF!)</f>
        <v>#REF!</v>
      </c>
      <c r="C152" s="65" t="e">
        <f xml:space="preserve"> IF(#REF!="", "",#REF!)</f>
        <v>#REF!</v>
      </c>
      <c r="D152" s="65" t="e">
        <f xml:space="preserve"> IF(#REF!="", "",#REF!)</f>
        <v>#REF!</v>
      </c>
      <c r="E152" s="65" t="e">
        <f t="shared" si="10"/>
        <v>#REF!</v>
      </c>
      <c r="F152" s="65" t="e">
        <f t="shared" si="11"/>
        <v>#REF!</v>
      </c>
      <c r="G152" s="65" t="e">
        <f t="shared" si="12"/>
        <v>#REF!</v>
      </c>
      <c r="H152" s="65" t="e">
        <f t="shared" si="13"/>
        <v>#REF!</v>
      </c>
      <c r="I152" s="65" t="e">
        <f xml:space="preserve"> IF(#REF!="", "",#REF!)</f>
        <v>#REF!</v>
      </c>
      <c r="J152" s="65" t="e">
        <f xml:space="preserve"> IF(#REF!="", "",#REF!)</f>
        <v>#REF!</v>
      </c>
      <c r="K152" s="65" t="e">
        <f xml:space="preserve"> IF(#REF!="", "",#REF!)</f>
        <v>#REF!</v>
      </c>
      <c r="L152" s="65" t="e">
        <f xml:space="preserve"> IF(#REF!="", "",#REF!)</f>
        <v>#REF!</v>
      </c>
      <c r="M152" s="66" t="e">
        <f xml:space="preserve"> IF(#REF!="", "",#REF!)</f>
        <v>#REF!</v>
      </c>
      <c r="N152" s="66" t="e">
        <f xml:space="preserve"> IF(#REF!="", "",#REF!)</f>
        <v>#REF!</v>
      </c>
      <c r="O152" s="66" t="e">
        <f xml:space="preserve"> IF(#REF!="", "",#REF!)</f>
        <v>#REF!</v>
      </c>
      <c r="P152" s="65" t="e">
        <f xml:space="preserve"> IF(#REF!="", "",#REF!)</f>
        <v>#REF!</v>
      </c>
      <c r="Q152" s="66" t="e">
        <f>IF(A152="","",#REF!)</f>
        <v>#REF!</v>
      </c>
      <c r="R152" s="65" t="e">
        <f xml:space="preserve"> IF(Q152="", "",#REF!)</f>
        <v>#REF!</v>
      </c>
      <c r="S152" s="65" t="e">
        <f xml:space="preserve"> IF(Q152="", "",#REF!)</f>
        <v>#REF!</v>
      </c>
      <c r="T152" s="65" t="e">
        <f xml:space="preserve"> IF(Q152="", "",#REF!)</f>
        <v>#REF!</v>
      </c>
      <c r="U152" s="65" t="e">
        <f xml:space="preserve"> IF(Q152="", "",#REF!)</f>
        <v>#REF!</v>
      </c>
      <c r="V152" s="65" t="e">
        <f xml:space="preserve"> IF(#REF!="", "",#REF!)</f>
        <v>#REF!</v>
      </c>
      <c r="W152" s="65" t="e">
        <f xml:space="preserve"> IF(#REF!="", "",#REF!)</f>
        <v>#REF!</v>
      </c>
      <c r="X152" s="66" t="e">
        <f>IF(Y152="", "", IF($L152="男", VLOOKUP(Y152, データ!$B$2:$C$101, 2, FALSE), IF($L152="女", VLOOKUP(Y152, データ!$F$2:$H$101, 2, FALSE), "")))</f>
        <v>#REF!</v>
      </c>
      <c r="Y152" s="65" t="e">
        <f>IF(A152="","", IF(#REF!="", "",#REF!))</f>
        <v>#REF!</v>
      </c>
      <c r="Z152" s="65" t="e">
        <f xml:space="preserve"> IF(#REF!="", "",#REF!)</f>
        <v>#REF!</v>
      </c>
      <c r="AA152" s="65" t="e">
        <f xml:space="preserve"> IF(#REF!="", "",#REF!)</f>
        <v>#REF!</v>
      </c>
      <c r="AB152" s="65" t="e">
        <f xml:space="preserve"> IF(#REF!="", "",#REF!)</f>
        <v>#REF!</v>
      </c>
      <c r="AC152" s="65" t="e">
        <f xml:space="preserve"> IF(#REF!="", "",#REF!)</f>
        <v>#REF!</v>
      </c>
      <c r="AD152" s="66" t="e">
        <f>IF(AE152="", "", IF($L152="男", VLOOKUP(AE152, データ!$B$2:$C$101, 2, FALSE), IF($L152="女", VLOOKUP(AE152, データ!$F$2:$H$101, 2, FALSE), "")))</f>
        <v>#REF!</v>
      </c>
      <c r="AE152" s="65" t="e">
        <f>IF(A152="","", IF(#REF!="", "",#REF!))</f>
        <v>#REF!</v>
      </c>
      <c r="AF152" s="65" t="e">
        <f xml:space="preserve"> IF(#REF!="", "",#REF!)</f>
        <v>#REF!</v>
      </c>
      <c r="AG152" s="65" t="e">
        <f xml:space="preserve"> IF(#REF!="", "",#REF!)</f>
        <v>#REF!</v>
      </c>
      <c r="AH152" s="65" t="e">
        <f xml:space="preserve"> IF(#REF!="", "",#REF!)</f>
        <v>#REF!</v>
      </c>
      <c r="AI152" s="65" t="e">
        <f xml:space="preserve"> IF(#REF!="", "",#REF!)</f>
        <v>#REF!</v>
      </c>
      <c r="AJ152" s="66" t="e">
        <f>IF(AK152="", "", IF($L152="男", VLOOKUP(AK152, データ!$B$2:$C$101, 2, FALSE), IF($L152="女", VLOOKUP(AK152, データ!$F$2:$H$101, 2, FALSE), "")))</f>
        <v>#REF!</v>
      </c>
      <c r="AK152" s="65" t="e">
        <f>IF(A152="","", IF(#REF!="", "",#REF!))</f>
        <v>#REF!</v>
      </c>
      <c r="AL152" s="65" t="e">
        <f xml:space="preserve"> IF(#REF!="", "",#REF!)</f>
        <v>#REF!</v>
      </c>
      <c r="AM152" s="65" t="e">
        <f xml:space="preserve"> IF(#REF!="", "",#REF!)</f>
        <v>#REF!</v>
      </c>
      <c r="AN152" s="65" t="e">
        <f xml:space="preserve"> IF(#REF!="", "",#REF!)</f>
        <v>#REF!</v>
      </c>
      <c r="AO152" s="65" t="e">
        <f xml:space="preserve"> IF(#REF!="", "",#REF!)</f>
        <v>#REF!</v>
      </c>
      <c r="AP152" s="66" t="e">
        <f>IF(AQ152="", "", IF($L152="男", VLOOKUP(AQ152, データ!$B$2:$C$101, 2, FALSE), IF($L152="女", VLOOKUP(AQ152, データ!$F$2:$H$101, 2, FALSE), "")))</f>
        <v>#REF!</v>
      </c>
      <c r="AQ152" s="65" t="e">
        <f>IF(A152="","", IF(#REF!="", "",#REF!))</f>
        <v>#REF!</v>
      </c>
      <c r="AR152" s="65" t="e">
        <f xml:space="preserve"> IF(#REF!="", "",#REF!)</f>
        <v>#REF!</v>
      </c>
      <c r="AS152" s="65" t="e">
        <f xml:space="preserve"> IF(#REF!="", "",#REF!)</f>
        <v>#REF!</v>
      </c>
      <c r="AT152" s="65" t="e">
        <f xml:space="preserve"> IF(#REF!="", "",#REF!)</f>
        <v>#REF!</v>
      </c>
      <c r="AU152" s="65" t="e">
        <f xml:space="preserve"> IF(#REF!="", "",#REF!)</f>
        <v>#REF!</v>
      </c>
      <c r="AV152" s="66" t="e">
        <f>IF(AW152="", "", IF($L152="男", VLOOKUP(AW152, データ!$B$2:$C$101, 2, FALSE), IF($L152="女", VLOOKUP(AW152, データ!$F$2:$H$101, 2, FALSE), "")))</f>
        <v>#REF!</v>
      </c>
      <c r="AW152" s="65" t="e">
        <f>IF(A152="","", IF(#REF!="", "",#REF!))</f>
        <v>#REF!</v>
      </c>
      <c r="AX152" s="65" t="e">
        <f xml:space="preserve"> IF(#REF!="", "",#REF!)</f>
        <v>#REF!</v>
      </c>
      <c r="AY152" s="65" t="e">
        <f xml:space="preserve"> IF(#REF!="", "",#REF!)</f>
        <v>#REF!</v>
      </c>
      <c r="AZ152" s="65" t="e">
        <f xml:space="preserve"> IF(#REF!="", "",#REF!)</f>
        <v>#REF!</v>
      </c>
      <c r="BA152" s="65" t="e">
        <f xml:space="preserve"> IF(#REF!="", "",#REF!)</f>
        <v>#REF!</v>
      </c>
      <c r="BB152" s="65" t="e">
        <f t="shared" si="14"/>
        <v>#REF!</v>
      </c>
    </row>
    <row r="153" spans="1:54">
      <c r="A153" s="66" t="e">
        <f>#REF!</f>
        <v>#REF!</v>
      </c>
      <c r="B153" s="66" t="e">
        <f xml:space="preserve"> IF(#REF!="", "",#REF!)</f>
        <v>#REF!</v>
      </c>
      <c r="C153" s="65" t="e">
        <f xml:space="preserve"> IF(#REF!="", "",#REF!)</f>
        <v>#REF!</v>
      </c>
      <c r="D153" s="65" t="e">
        <f xml:space="preserve"> IF(#REF!="", "",#REF!)</f>
        <v>#REF!</v>
      </c>
      <c r="E153" s="65" t="e">
        <f t="shared" si="10"/>
        <v>#REF!</v>
      </c>
      <c r="F153" s="65" t="e">
        <f t="shared" si="11"/>
        <v>#REF!</v>
      </c>
      <c r="G153" s="65" t="e">
        <f t="shared" si="12"/>
        <v>#REF!</v>
      </c>
      <c r="H153" s="65" t="e">
        <f t="shared" si="13"/>
        <v>#REF!</v>
      </c>
      <c r="I153" s="65" t="e">
        <f xml:space="preserve"> IF(#REF!="", "",#REF!)</f>
        <v>#REF!</v>
      </c>
      <c r="J153" s="65" t="e">
        <f xml:space="preserve"> IF(#REF!="", "",#REF!)</f>
        <v>#REF!</v>
      </c>
      <c r="K153" s="65" t="e">
        <f xml:space="preserve"> IF(#REF!="", "",#REF!)</f>
        <v>#REF!</v>
      </c>
      <c r="L153" s="65" t="e">
        <f xml:space="preserve"> IF(#REF!="", "",#REF!)</f>
        <v>#REF!</v>
      </c>
      <c r="M153" s="66" t="e">
        <f xml:space="preserve"> IF(#REF!="", "",#REF!)</f>
        <v>#REF!</v>
      </c>
      <c r="N153" s="66" t="e">
        <f xml:space="preserve"> IF(#REF!="", "",#REF!)</f>
        <v>#REF!</v>
      </c>
      <c r="O153" s="66" t="e">
        <f xml:space="preserve"> IF(#REF!="", "",#REF!)</f>
        <v>#REF!</v>
      </c>
      <c r="P153" s="65" t="e">
        <f xml:space="preserve"> IF(#REF!="", "",#REF!)</f>
        <v>#REF!</v>
      </c>
      <c r="Q153" s="66" t="e">
        <f>IF(A153="","",#REF!)</f>
        <v>#REF!</v>
      </c>
      <c r="R153" s="65" t="e">
        <f xml:space="preserve"> IF(Q153="", "",#REF!)</f>
        <v>#REF!</v>
      </c>
      <c r="S153" s="65" t="e">
        <f xml:space="preserve"> IF(Q153="", "",#REF!)</f>
        <v>#REF!</v>
      </c>
      <c r="T153" s="65" t="e">
        <f xml:space="preserve"> IF(Q153="", "",#REF!)</f>
        <v>#REF!</v>
      </c>
      <c r="U153" s="65" t="e">
        <f xml:space="preserve"> IF(Q153="", "",#REF!)</f>
        <v>#REF!</v>
      </c>
      <c r="V153" s="65" t="e">
        <f xml:space="preserve"> IF(#REF!="", "",#REF!)</f>
        <v>#REF!</v>
      </c>
      <c r="W153" s="65" t="e">
        <f xml:space="preserve"> IF(#REF!="", "",#REF!)</f>
        <v>#REF!</v>
      </c>
      <c r="X153" s="66" t="e">
        <f>IF(Y153="", "", IF($L153="男", VLOOKUP(Y153, データ!$B$2:$C$101, 2, FALSE), IF($L153="女", VLOOKUP(Y153, データ!$F$2:$H$101, 2, FALSE), "")))</f>
        <v>#REF!</v>
      </c>
      <c r="Y153" s="65" t="e">
        <f>IF(A153="","", IF(#REF!="", "",#REF!))</f>
        <v>#REF!</v>
      </c>
      <c r="Z153" s="65" t="e">
        <f xml:space="preserve"> IF(#REF!="", "",#REF!)</f>
        <v>#REF!</v>
      </c>
      <c r="AA153" s="65" t="e">
        <f xml:space="preserve"> IF(#REF!="", "",#REF!)</f>
        <v>#REF!</v>
      </c>
      <c r="AB153" s="65" t="e">
        <f xml:space="preserve"> IF(#REF!="", "",#REF!)</f>
        <v>#REF!</v>
      </c>
      <c r="AC153" s="65" t="e">
        <f xml:space="preserve"> IF(#REF!="", "",#REF!)</f>
        <v>#REF!</v>
      </c>
      <c r="AD153" s="66" t="e">
        <f>IF(AE153="", "", IF($L153="男", VLOOKUP(AE153, データ!$B$2:$C$101, 2, FALSE), IF($L153="女", VLOOKUP(AE153, データ!$F$2:$H$101, 2, FALSE), "")))</f>
        <v>#REF!</v>
      </c>
      <c r="AE153" s="65" t="e">
        <f>IF(A153="","", IF(#REF!="", "",#REF!))</f>
        <v>#REF!</v>
      </c>
      <c r="AF153" s="65" t="e">
        <f xml:space="preserve"> IF(#REF!="", "",#REF!)</f>
        <v>#REF!</v>
      </c>
      <c r="AG153" s="65" t="e">
        <f xml:space="preserve"> IF(#REF!="", "",#REF!)</f>
        <v>#REF!</v>
      </c>
      <c r="AH153" s="65" t="e">
        <f xml:space="preserve"> IF(#REF!="", "",#REF!)</f>
        <v>#REF!</v>
      </c>
      <c r="AI153" s="65" t="e">
        <f xml:space="preserve"> IF(#REF!="", "",#REF!)</f>
        <v>#REF!</v>
      </c>
      <c r="AJ153" s="66" t="e">
        <f>IF(AK153="", "", IF($L153="男", VLOOKUP(AK153, データ!$B$2:$C$101, 2, FALSE), IF($L153="女", VLOOKUP(AK153, データ!$F$2:$H$101, 2, FALSE), "")))</f>
        <v>#REF!</v>
      </c>
      <c r="AK153" s="65" t="e">
        <f>IF(A153="","", IF(#REF!="", "",#REF!))</f>
        <v>#REF!</v>
      </c>
      <c r="AL153" s="65" t="e">
        <f xml:space="preserve"> IF(#REF!="", "",#REF!)</f>
        <v>#REF!</v>
      </c>
      <c r="AM153" s="65" t="e">
        <f xml:space="preserve"> IF(#REF!="", "",#REF!)</f>
        <v>#REF!</v>
      </c>
      <c r="AN153" s="65" t="e">
        <f xml:space="preserve"> IF(#REF!="", "",#REF!)</f>
        <v>#REF!</v>
      </c>
      <c r="AO153" s="65" t="e">
        <f xml:space="preserve"> IF(#REF!="", "",#REF!)</f>
        <v>#REF!</v>
      </c>
      <c r="AP153" s="66" t="e">
        <f>IF(AQ153="", "", IF($L153="男", VLOOKUP(AQ153, データ!$B$2:$C$101, 2, FALSE), IF($L153="女", VLOOKUP(AQ153, データ!$F$2:$H$101, 2, FALSE), "")))</f>
        <v>#REF!</v>
      </c>
      <c r="AQ153" s="65" t="e">
        <f>IF(A153="","", IF(#REF!="", "",#REF!))</f>
        <v>#REF!</v>
      </c>
      <c r="AR153" s="65" t="e">
        <f xml:space="preserve"> IF(#REF!="", "",#REF!)</f>
        <v>#REF!</v>
      </c>
      <c r="AS153" s="65" t="e">
        <f xml:space="preserve"> IF(#REF!="", "",#REF!)</f>
        <v>#REF!</v>
      </c>
      <c r="AT153" s="65" t="e">
        <f xml:space="preserve"> IF(#REF!="", "",#REF!)</f>
        <v>#REF!</v>
      </c>
      <c r="AU153" s="65" t="e">
        <f xml:space="preserve"> IF(#REF!="", "",#REF!)</f>
        <v>#REF!</v>
      </c>
      <c r="AV153" s="66" t="e">
        <f>IF(AW153="", "", IF($L153="男", VLOOKUP(AW153, データ!$B$2:$C$101, 2, FALSE), IF($L153="女", VLOOKUP(AW153, データ!$F$2:$H$101, 2, FALSE), "")))</f>
        <v>#REF!</v>
      </c>
      <c r="AW153" s="65" t="e">
        <f>IF(A153="","", IF(#REF!="", "",#REF!))</f>
        <v>#REF!</v>
      </c>
      <c r="AX153" s="65" t="e">
        <f xml:space="preserve"> IF(#REF!="", "",#REF!)</f>
        <v>#REF!</v>
      </c>
      <c r="AY153" s="65" t="e">
        <f xml:space="preserve"> IF(#REF!="", "",#REF!)</f>
        <v>#REF!</v>
      </c>
      <c r="AZ153" s="65" t="e">
        <f xml:space="preserve"> IF(#REF!="", "",#REF!)</f>
        <v>#REF!</v>
      </c>
      <c r="BA153" s="65" t="e">
        <f xml:space="preserve"> IF(#REF!="", "",#REF!)</f>
        <v>#REF!</v>
      </c>
      <c r="BB153" s="65" t="e">
        <f t="shared" si="14"/>
        <v>#REF!</v>
      </c>
    </row>
    <row r="154" spans="1:54">
      <c r="A154" s="66" t="e">
        <f>#REF!</f>
        <v>#REF!</v>
      </c>
      <c r="B154" s="66" t="e">
        <f xml:space="preserve"> IF(#REF!="", "",#REF!)</f>
        <v>#REF!</v>
      </c>
      <c r="C154" s="65" t="e">
        <f xml:space="preserve"> IF(#REF!="", "",#REF!)</f>
        <v>#REF!</v>
      </c>
      <c r="D154" s="65" t="e">
        <f xml:space="preserve"> IF(#REF!="", "",#REF!)</f>
        <v>#REF!</v>
      </c>
      <c r="E154" s="65" t="e">
        <f t="shared" si="10"/>
        <v>#REF!</v>
      </c>
      <c r="F154" s="65" t="e">
        <f t="shared" si="11"/>
        <v>#REF!</v>
      </c>
      <c r="G154" s="65" t="e">
        <f t="shared" si="12"/>
        <v>#REF!</v>
      </c>
      <c r="H154" s="65" t="e">
        <f t="shared" si="13"/>
        <v>#REF!</v>
      </c>
      <c r="I154" s="65" t="e">
        <f xml:space="preserve"> IF(#REF!="", "",#REF!)</f>
        <v>#REF!</v>
      </c>
      <c r="J154" s="65" t="e">
        <f xml:space="preserve"> IF(#REF!="", "",#REF!)</f>
        <v>#REF!</v>
      </c>
      <c r="K154" s="65" t="e">
        <f xml:space="preserve"> IF(#REF!="", "",#REF!)</f>
        <v>#REF!</v>
      </c>
      <c r="L154" s="65" t="e">
        <f xml:space="preserve"> IF(#REF!="", "",#REF!)</f>
        <v>#REF!</v>
      </c>
      <c r="M154" s="66" t="e">
        <f xml:space="preserve"> IF(#REF!="", "",#REF!)</f>
        <v>#REF!</v>
      </c>
      <c r="N154" s="66" t="e">
        <f xml:space="preserve"> IF(#REF!="", "",#REF!)</f>
        <v>#REF!</v>
      </c>
      <c r="O154" s="66" t="e">
        <f xml:space="preserve"> IF(#REF!="", "",#REF!)</f>
        <v>#REF!</v>
      </c>
      <c r="P154" s="65" t="e">
        <f xml:space="preserve"> IF(#REF!="", "",#REF!)</f>
        <v>#REF!</v>
      </c>
      <c r="Q154" s="66" t="e">
        <f>IF(A154="","",#REF!)</f>
        <v>#REF!</v>
      </c>
      <c r="R154" s="65" t="e">
        <f xml:space="preserve"> IF(Q154="", "",#REF!)</f>
        <v>#REF!</v>
      </c>
      <c r="S154" s="65" t="e">
        <f xml:space="preserve"> IF(Q154="", "",#REF!)</f>
        <v>#REF!</v>
      </c>
      <c r="T154" s="65" t="e">
        <f xml:space="preserve"> IF(Q154="", "",#REF!)</f>
        <v>#REF!</v>
      </c>
      <c r="U154" s="65" t="e">
        <f xml:space="preserve"> IF(Q154="", "",#REF!)</f>
        <v>#REF!</v>
      </c>
      <c r="V154" s="65" t="e">
        <f xml:space="preserve"> IF(#REF!="", "",#REF!)</f>
        <v>#REF!</v>
      </c>
      <c r="W154" s="65" t="e">
        <f xml:space="preserve"> IF(#REF!="", "",#REF!)</f>
        <v>#REF!</v>
      </c>
      <c r="X154" s="66" t="e">
        <f>IF(Y154="", "", IF($L154="男", VLOOKUP(Y154, データ!$B$2:$C$101, 2, FALSE), IF($L154="女", VLOOKUP(Y154, データ!$F$2:$H$101, 2, FALSE), "")))</f>
        <v>#REF!</v>
      </c>
      <c r="Y154" s="65" t="e">
        <f>IF(A154="","", IF(#REF!="", "",#REF!))</f>
        <v>#REF!</v>
      </c>
      <c r="Z154" s="65" t="e">
        <f xml:space="preserve"> IF(#REF!="", "",#REF!)</f>
        <v>#REF!</v>
      </c>
      <c r="AA154" s="65" t="e">
        <f xml:space="preserve"> IF(#REF!="", "",#REF!)</f>
        <v>#REF!</v>
      </c>
      <c r="AB154" s="65" t="e">
        <f xml:space="preserve"> IF(#REF!="", "",#REF!)</f>
        <v>#REF!</v>
      </c>
      <c r="AC154" s="65" t="e">
        <f xml:space="preserve"> IF(#REF!="", "",#REF!)</f>
        <v>#REF!</v>
      </c>
      <c r="AD154" s="66" t="e">
        <f>IF(AE154="", "", IF($L154="男", VLOOKUP(AE154, データ!$B$2:$C$101, 2, FALSE), IF($L154="女", VLOOKUP(AE154, データ!$F$2:$H$101, 2, FALSE), "")))</f>
        <v>#REF!</v>
      </c>
      <c r="AE154" s="65" t="e">
        <f>IF(A154="","", IF(#REF!="", "",#REF!))</f>
        <v>#REF!</v>
      </c>
      <c r="AF154" s="65" t="e">
        <f xml:space="preserve"> IF(#REF!="", "",#REF!)</f>
        <v>#REF!</v>
      </c>
      <c r="AG154" s="65" t="e">
        <f xml:space="preserve"> IF(#REF!="", "",#REF!)</f>
        <v>#REF!</v>
      </c>
      <c r="AH154" s="65" t="e">
        <f xml:space="preserve"> IF(#REF!="", "",#REF!)</f>
        <v>#REF!</v>
      </c>
      <c r="AI154" s="65" t="e">
        <f xml:space="preserve"> IF(#REF!="", "",#REF!)</f>
        <v>#REF!</v>
      </c>
      <c r="AJ154" s="66" t="e">
        <f>IF(AK154="", "", IF($L154="男", VLOOKUP(AK154, データ!$B$2:$C$101, 2, FALSE), IF($L154="女", VLOOKUP(AK154, データ!$F$2:$H$101, 2, FALSE), "")))</f>
        <v>#REF!</v>
      </c>
      <c r="AK154" s="65" t="e">
        <f>IF(A154="","", IF(#REF!="", "",#REF!))</f>
        <v>#REF!</v>
      </c>
      <c r="AL154" s="65" t="e">
        <f xml:space="preserve"> IF(#REF!="", "",#REF!)</f>
        <v>#REF!</v>
      </c>
      <c r="AM154" s="65" t="e">
        <f xml:space="preserve"> IF(#REF!="", "",#REF!)</f>
        <v>#REF!</v>
      </c>
      <c r="AN154" s="65" t="e">
        <f xml:space="preserve"> IF(#REF!="", "",#REF!)</f>
        <v>#REF!</v>
      </c>
      <c r="AO154" s="65" t="e">
        <f xml:space="preserve"> IF(#REF!="", "",#REF!)</f>
        <v>#REF!</v>
      </c>
      <c r="AP154" s="66" t="e">
        <f>IF(AQ154="", "", IF($L154="男", VLOOKUP(AQ154, データ!$B$2:$C$101, 2, FALSE), IF($L154="女", VLOOKUP(AQ154, データ!$F$2:$H$101, 2, FALSE), "")))</f>
        <v>#REF!</v>
      </c>
      <c r="AQ154" s="65" t="e">
        <f>IF(A154="","", IF(#REF!="", "",#REF!))</f>
        <v>#REF!</v>
      </c>
      <c r="AR154" s="65" t="e">
        <f xml:space="preserve"> IF(#REF!="", "",#REF!)</f>
        <v>#REF!</v>
      </c>
      <c r="AS154" s="65" t="e">
        <f xml:space="preserve"> IF(#REF!="", "",#REF!)</f>
        <v>#REF!</v>
      </c>
      <c r="AT154" s="65" t="e">
        <f xml:space="preserve"> IF(#REF!="", "",#REF!)</f>
        <v>#REF!</v>
      </c>
      <c r="AU154" s="65" t="e">
        <f xml:space="preserve"> IF(#REF!="", "",#REF!)</f>
        <v>#REF!</v>
      </c>
      <c r="AV154" s="66" t="e">
        <f>IF(AW154="", "", IF($L154="男", VLOOKUP(AW154, データ!$B$2:$C$101, 2, FALSE), IF($L154="女", VLOOKUP(AW154, データ!$F$2:$H$101, 2, FALSE), "")))</f>
        <v>#REF!</v>
      </c>
      <c r="AW154" s="65" t="e">
        <f>IF(A154="","", IF(#REF!="", "",#REF!))</f>
        <v>#REF!</v>
      </c>
      <c r="AX154" s="65" t="e">
        <f xml:space="preserve"> IF(#REF!="", "",#REF!)</f>
        <v>#REF!</v>
      </c>
      <c r="AY154" s="65" t="e">
        <f xml:space="preserve"> IF(#REF!="", "",#REF!)</f>
        <v>#REF!</v>
      </c>
      <c r="AZ154" s="65" t="e">
        <f xml:space="preserve"> IF(#REF!="", "",#REF!)</f>
        <v>#REF!</v>
      </c>
      <c r="BA154" s="65" t="e">
        <f xml:space="preserve"> IF(#REF!="", "",#REF!)</f>
        <v>#REF!</v>
      </c>
      <c r="BB154" s="65" t="e">
        <f t="shared" si="14"/>
        <v>#REF!</v>
      </c>
    </row>
    <row r="155" spans="1:54">
      <c r="A155" s="66" t="e">
        <f>#REF!</f>
        <v>#REF!</v>
      </c>
      <c r="B155" s="66" t="e">
        <f xml:space="preserve"> IF(#REF!="", "",#REF!)</f>
        <v>#REF!</v>
      </c>
      <c r="C155" s="65" t="e">
        <f xml:space="preserve"> IF(#REF!="", "",#REF!)</f>
        <v>#REF!</v>
      </c>
      <c r="D155" s="65" t="e">
        <f xml:space="preserve"> IF(#REF!="", "",#REF!)</f>
        <v>#REF!</v>
      </c>
      <c r="E155" s="65" t="e">
        <f t="shared" si="10"/>
        <v>#REF!</v>
      </c>
      <c r="F155" s="65" t="e">
        <f t="shared" si="11"/>
        <v>#REF!</v>
      </c>
      <c r="G155" s="65" t="e">
        <f t="shared" si="12"/>
        <v>#REF!</v>
      </c>
      <c r="H155" s="65" t="e">
        <f t="shared" si="13"/>
        <v>#REF!</v>
      </c>
      <c r="I155" s="65" t="e">
        <f xml:space="preserve"> IF(#REF!="", "",#REF!)</f>
        <v>#REF!</v>
      </c>
      <c r="J155" s="65" t="e">
        <f xml:space="preserve"> IF(#REF!="", "",#REF!)</f>
        <v>#REF!</v>
      </c>
      <c r="K155" s="65" t="e">
        <f xml:space="preserve"> IF(#REF!="", "",#REF!)</f>
        <v>#REF!</v>
      </c>
      <c r="L155" s="65" t="e">
        <f xml:space="preserve"> IF(#REF!="", "",#REF!)</f>
        <v>#REF!</v>
      </c>
      <c r="M155" s="66" t="e">
        <f xml:space="preserve"> IF(#REF!="", "",#REF!)</f>
        <v>#REF!</v>
      </c>
      <c r="N155" s="66" t="e">
        <f xml:space="preserve"> IF(#REF!="", "",#REF!)</f>
        <v>#REF!</v>
      </c>
      <c r="O155" s="66" t="e">
        <f xml:space="preserve"> IF(#REF!="", "",#REF!)</f>
        <v>#REF!</v>
      </c>
      <c r="P155" s="65" t="e">
        <f xml:space="preserve"> IF(#REF!="", "",#REF!)</f>
        <v>#REF!</v>
      </c>
      <c r="Q155" s="66" t="e">
        <f>IF(A155="","",#REF!)</f>
        <v>#REF!</v>
      </c>
      <c r="R155" s="65" t="e">
        <f xml:space="preserve"> IF(Q155="", "",#REF!)</f>
        <v>#REF!</v>
      </c>
      <c r="S155" s="65" t="e">
        <f xml:space="preserve"> IF(Q155="", "",#REF!)</f>
        <v>#REF!</v>
      </c>
      <c r="T155" s="65" t="e">
        <f xml:space="preserve"> IF(Q155="", "",#REF!)</f>
        <v>#REF!</v>
      </c>
      <c r="U155" s="65" t="e">
        <f xml:space="preserve"> IF(Q155="", "",#REF!)</f>
        <v>#REF!</v>
      </c>
      <c r="V155" s="65" t="e">
        <f xml:space="preserve"> IF(#REF!="", "",#REF!)</f>
        <v>#REF!</v>
      </c>
      <c r="W155" s="65" t="e">
        <f xml:space="preserve"> IF(#REF!="", "",#REF!)</f>
        <v>#REF!</v>
      </c>
      <c r="X155" s="66" t="e">
        <f>IF(Y155="", "", IF($L155="男", VLOOKUP(Y155, データ!$B$2:$C$101, 2, FALSE), IF($L155="女", VLOOKUP(Y155, データ!$F$2:$H$101, 2, FALSE), "")))</f>
        <v>#REF!</v>
      </c>
      <c r="Y155" s="65" t="e">
        <f>IF(A155="","", IF(#REF!="", "",#REF!))</f>
        <v>#REF!</v>
      </c>
      <c r="Z155" s="65" t="e">
        <f xml:space="preserve"> IF(#REF!="", "",#REF!)</f>
        <v>#REF!</v>
      </c>
      <c r="AA155" s="65" t="e">
        <f xml:space="preserve"> IF(#REF!="", "",#REF!)</f>
        <v>#REF!</v>
      </c>
      <c r="AB155" s="65" t="e">
        <f xml:space="preserve"> IF(#REF!="", "",#REF!)</f>
        <v>#REF!</v>
      </c>
      <c r="AC155" s="65" t="e">
        <f xml:space="preserve"> IF(#REF!="", "",#REF!)</f>
        <v>#REF!</v>
      </c>
      <c r="AD155" s="66" t="e">
        <f>IF(AE155="", "", IF($L155="男", VLOOKUP(AE155, データ!$B$2:$C$101, 2, FALSE), IF($L155="女", VLOOKUP(AE155, データ!$F$2:$H$101, 2, FALSE), "")))</f>
        <v>#REF!</v>
      </c>
      <c r="AE155" s="65" t="e">
        <f>IF(A155="","", IF(#REF!="", "",#REF!))</f>
        <v>#REF!</v>
      </c>
      <c r="AF155" s="65" t="e">
        <f xml:space="preserve"> IF(#REF!="", "",#REF!)</f>
        <v>#REF!</v>
      </c>
      <c r="AG155" s="65" t="e">
        <f xml:space="preserve"> IF(#REF!="", "",#REF!)</f>
        <v>#REF!</v>
      </c>
      <c r="AH155" s="65" t="e">
        <f xml:space="preserve"> IF(#REF!="", "",#REF!)</f>
        <v>#REF!</v>
      </c>
      <c r="AI155" s="65" t="e">
        <f xml:space="preserve"> IF(#REF!="", "",#REF!)</f>
        <v>#REF!</v>
      </c>
      <c r="AJ155" s="66" t="e">
        <f>IF(AK155="", "", IF($L155="男", VLOOKUP(AK155, データ!$B$2:$C$101, 2, FALSE), IF($L155="女", VLOOKUP(AK155, データ!$F$2:$H$101, 2, FALSE), "")))</f>
        <v>#REF!</v>
      </c>
      <c r="AK155" s="65" t="e">
        <f>IF(A155="","", IF(#REF!="", "",#REF!))</f>
        <v>#REF!</v>
      </c>
      <c r="AL155" s="65" t="e">
        <f xml:space="preserve"> IF(#REF!="", "",#REF!)</f>
        <v>#REF!</v>
      </c>
      <c r="AM155" s="65" t="e">
        <f xml:space="preserve"> IF(#REF!="", "",#REF!)</f>
        <v>#REF!</v>
      </c>
      <c r="AN155" s="65" t="e">
        <f xml:space="preserve"> IF(#REF!="", "",#REF!)</f>
        <v>#REF!</v>
      </c>
      <c r="AO155" s="65" t="e">
        <f xml:space="preserve"> IF(#REF!="", "",#REF!)</f>
        <v>#REF!</v>
      </c>
      <c r="AP155" s="66" t="e">
        <f>IF(AQ155="", "", IF($L155="男", VLOOKUP(AQ155, データ!$B$2:$C$101, 2, FALSE), IF($L155="女", VLOOKUP(AQ155, データ!$F$2:$H$101, 2, FALSE), "")))</f>
        <v>#REF!</v>
      </c>
      <c r="AQ155" s="65" t="e">
        <f>IF(A155="","", IF(#REF!="", "",#REF!))</f>
        <v>#REF!</v>
      </c>
      <c r="AR155" s="65" t="e">
        <f xml:space="preserve"> IF(#REF!="", "",#REF!)</f>
        <v>#REF!</v>
      </c>
      <c r="AS155" s="65" t="e">
        <f xml:space="preserve"> IF(#REF!="", "",#REF!)</f>
        <v>#REF!</v>
      </c>
      <c r="AT155" s="65" t="e">
        <f xml:space="preserve"> IF(#REF!="", "",#REF!)</f>
        <v>#REF!</v>
      </c>
      <c r="AU155" s="65" t="e">
        <f xml:space="preserve"> IF(#REF!="", "",#REF!)</f>
        <v>#REF!</v>
      </c>
      <c r="AV155" s="66" t="e">
        <f>IF(AW155="", "", IF($L155="男", VLOOKUP(AW155, データ!$B$2:$C$101, 2, FALSE), IF($L155="女", VLOOKUP(AW155, データ!$F$2:$H$101, 2, FALSE), "")))</f>
        <v>#REF!</v>
      </c>
      <c r="AW155" s="65" t="e">
        <f>IF(A155="","", IF(#REF!="", "",#REF!))</f>
        <v>#REF!</v>
      </c>
      <c r="AX155" s="65" t="e">
        <f xml:space="preserve"> IF(#REF!="", "",#REF!)</f>
        <v>#REF!</v>
      </c>
      <c r="AY155" s="65" t="e">
        <f xml:space="preserve"> IF(#REF!="", "",#REF!)</f>
        <v>#REF!</v>
      </c>
      <c r="AZ155" s="65" t="e">
        <f xml:space="preserve"> IF(#REF!="", "",#REF!)</f>
        <v>#REF!</v>
      </c>
      <c r="BA155" s="65" t="e">
        <f xml:space="preserve"> IF(#REF!="", "",#REF!)</f>
        <v>#REF!</v>
      </c>
      <c r="BB155" s="65" t="e">
        <f t="shared" si="14"/>
        <v>#REF!</v>
      </c>
    </row>
    <row r="156" spans="1:54">
      <c r="A156" s="66" t="e">
        <f>#REF!</f>
        <v>#REF!</v>
      </c>
      <c r="B156" s="66" t="e">
        <f xml:space="preserve"> IF(#REF!="", "",#REF!)</f>
        <v>#REF!</v>
      </c>
      <c r="C156" s="65" t="e">
        <f xml:space="preserve"> IF(#REF!="", "",#REF!)</f>
        <v>#REF!</v>
      </c>
      <c r="D156" s="65" t="e">
        <f xml:space="preserve"> IF(#REF!="", "",#REF!)</f>
        <v>#REF!</v>
      </c>
      <c r="E156" s="65" t="e">
        <f t="shared" si="10"/>
        <v>#REF!</v>
      </c>
      <c r="F156" s="65" t="e">
        <f t="shared" si="11"/>
        <v>#REF!</v>
      </c>
      <c r="G156" s="65" t="e">
        <f t="shared" si="12"/>
        <v>#REF!</v>
      </c>
      <c r="H156" s="65" t="e">
        <f t="shared" si="13"/>
        <v>#REF!</v>
      </c>
      <c r="I156" s="65" t="e">
        <f xml:space="preserve"> IF(#REF!="", "",#REF!)</f>
        <v>#REF!</v>
      </c>
      <c r="J156" s="65" t="e">
        <f xml:space="preserve"> IF(#REF!="", "",#REF!)</f>
        <v>#REF!</v>
      </c>
      <c r="K156" s="65" t="e">
        <f xml:space="preserve"> IF(#REF!="", "",#REF!)</f>
        <v>#REF!</v>
      </c>
      <c r="L156" s="65" t="e">
        <f xml:space="preserve"> IF(#REF!="", "",#REF!)</f>
        <v>#REF!</v>
      </c>
      <c r="M156" s="66" t="e">
        <f xml:space="preserve"> IF(#REF!="", "",#REF!)</f>
        <v>#REF!</v>
      </c>
      <c r="N156" s="66" t="e">
        <f xml:space="preserve"> IF(#REF!="", "",#REF!)</f>
        <v>#REF!</v>
      </c>
      <c r="O156" s="66" t="e">
        <f xml:space="preserve"> IF(#REF!="", "",#REF!)</f>
        <v>#REF!</v>
      </c>
      <c r="P156" s="65" t="e">
        <f xml:space="preserve"> IF(#REF!="", "",#REF!)</f>
        <v>#REF!</v>
      </c>
      <c r="Q156" s="66" t="e">
        <f>IF(A156="","",#REF!)</f>
        <v>#REF!</v>
      </c>
      <c r="R156" s="65" t="e">
        <f xml:space="preserve"> IF(Q156="", "",#REF!)</f>
        <v>#REF!</v>
      </c>
      <c r="S156" s="65" t="e">
        <f xml:space="preserve"> IF(Q156="", "",#REF!)</f>
        <v>#REF!</v>
      </c>
      <c r="T156" s="65" t="e">
        <f xml:space="preserve"> IF(Q156="", "",#REF!)</f>
        <v>#REF!</v>
      </c>
      <c r="U156" s="65" t="e">
        <f xml:space="preserve"> IF(Q156="", "",#REF!)</f>
        <v>#REF!</v>
      </c>
      <c r="V156" s="65" t="e">
        <f xml:space="preserve"> IF(#REF!="", "",#REF!)</f>
        <v>#REF!</v>
      </c>
      <c r="W156" s="65" t="e">
        <f xml:space="preserve"> IF(#REF!="", "",#REF!)</f>
        <v>#REF!</v>
      </c>
      <c r="X156" s="66" t="e">
        <f>IF(Y156="", "", IF($L156="男", VLOOKUP(Y156, データ!$B$2:$C$101, 2, FALSE), IF($L156="女", VLOOKUP(Y156, データ!$F$2:$H$101, 2, FALSE), "")))</f>
        <v>#REF!</v>
      </c>
      <c r="Y156" s="65" t="e">
        <f>IF(A156="","", IF(#REF!="", "",#REF!))</f>
        <v>#REF!</v>
      </c>
      <c r="Z156" s="65" t="e">
        <f xml:space="preserve"> IF(#REF!="", "",#REF!)</f>
        <v>#REF!</v>
      </c>
      <c r="AA156" s="65" t="e">
        <f xml:space="preserve"> IF(#REF!="", "",#REF!)</f>
        <v>#REF!</v>
      </c>
      <c r="AB156" s="65" t="e">
        <f xml:space="preserve"> IF(#REF!="", "",#REF!)</f>
        <v>#REF!</v>
      </c>
      <c r="AC156" s="65" t="e">
        <f xml:space="preserve"> IF(#REF!="", "",#REF!)</f>
        <v>#REF!</v>
      </c>
      <c r="AD156" s="66" t="e">
        <f>IF(AE156="", "", IF($L156="男", VLOOKUP(AE156, データ!$B$2:$C$101, 2, FALSE), IF($L156="女", VLOOKUP(AE156, データ!$F$2:$H$101, 2, FALSE), "")))</f>
        <v>#REF!</v>
      </c>
      <c r="AE156" s="65" t="e">
        <f>IF(A156="","", IF(#REF!="", "",#REF!))</f>
        <v>#REF!</v>
      </c>
      <c r="AF156" s="65" t="e">
        <f xml:space="preserve"> IF(#REF!="", "",#REF!)</f>
        <v>#REF!</v>
      </c>
      <c r="AG156" s="65" t="e">
        <f xml:space="preserve"> IF(#REF!="", "",#REF!)</f>
        <v>#REF!</v>
      </c>
      <c r="AH156" s="65" t="e">
        <f xml:space="preserve"> IF(#REF!="", "",#REF!)</f>
        <v>#REF!</v>
      </c>
      <c r="AI156" s="65" t="e">
        <f xml:space="preserve"> IF(#REF!="", "",#REF!)</f>
        <v>#REF!</v>
      </c>
      <c r="AJ156" s="66" t="e">
        <f>IF(AK156="", "", IF($L156="男", VLOOKUP(AK156, データ!$B$2:$C$101, 2, FALSE), IF($L156="女", VLOOKUP(AK156, データ!$F$2:$H$101, 2, FALSE), "")))</f>
        <v>#REF!</v>
      </c>
      <c r="AK156" s="65" t="e">
        <f>IF(A156="","", IF(#REF!="", "",#REF!))</f>
        <v>#REF!</v>
      </c>
      <c r="AL156" s="65" t="e">
        <f xml:space="preserve"> IF(#REF!="", "",#REF!)</f>
        <v>#REF!</v>
      </c>
      <c r="AM156" s="65" t="e">
        <f xml:space="preserve"> IF(#REF!="", "",#REF!)</f>
        <v>#REF!</v>
      </c>
      <c r="AN156" s="65" t="e">
        <f xml:space="preserve"> IF(#REF!="", "",#REF!)</f>
        <v>#REF!</v>
      </c>
      <c r="AO156" s="65" t="e">
        <f xml:space="preserve"> IF(#REF!="", "",#REF!)</f>
        <v>#REF!</v>
      </c>
      <c r="AP156" s="66" t="e">
        <f>IF(AQ156="", "", IF($L156="男", VLOOKUP(AQ156, データ!$B$2:$C$101, 2, FALSE), IF($L156="女", VLOOKUP(AQ156, データ!$F$2:$H$101, 2, FALSE), "")))</f>
        <v>#REF!</v>
      </c>
      <c r="AQ156" s="65" t="e">
        <f>IF(A156="","", IF(#REF!="", "",#REF!))</f>
        <v>#REF!</v>
      </c>
      <c r="AR156" s="65" t="e">
        <f xml:space="preserve"> IF(#REF!="", "",#REF!)</f>
        <v>#REF!</v>
      </c>
      <c r="AS156" s="65" t="e">
        <f xml:space="preserve"> IF(#REF!="", "",#REF!)</f>
        <v>#REF!</v>
      </c>
      <c r="AT156" s="65" t="e">
        <f xml:space="preserve"> IF(#REF!="", "",#REF!)</f>
        <v>#REF!</v>
      </c>
      <c r="AU156" s="65" t="e">
        <f xml:space="preserve"> IF(#REF!="", "",#REF!)</f>
        <v>#REF!</v>
      </c>
      <c r="AV156" s="66" t="e">
        <f>IF(AW156="", "", IF($L156="男", VLOOKUP(AW156, データ!$B$2:$C$101, 2, FALSE), IF($L156="女", VLOOKUP(AW156, データ!$F$2:$H$101, 2, FALSE), "")))</f>
        <v>#REF!</v>
      </c>
      <c r="AW156" s="65" t="e">
        <f>IF(A156="","", IF(#REF!="", "",#REF!))</f>
        <v>#REF!</v>
      </c>
      <c r="AX156" s="65" t="e">
        <f xml:space="preserve"> IF(#REF!="", "",#REF!)</f>
        <v>#REF!</v>
      </c>
      <c r="AY156" s="65" t="e">
        <f xml:space="preserve"> IF(#REF!="", "",#REF!)</f>
        <v>#REF!</v>
      </c>
      <c r="AZ156" s="65" t="e">
        <f xml:space="preserve"> IF(#REF!="", "",#REF!)</f>
        <v>#REF!</v>
      </c>
      <c r="BA156" s="65" t="e">
        <f xml:space="preserve"> IF(#REF!="", "",#REF!)</f>
        <v>#REF!</v>
      </c>
      <c r="BB156" s="65" t="e">
        <f t="shared" si="14"/>
        <v>#REF!</v>
      </c>
    </row>
    <row r="157" spans="1:54">
      <c r="A157" s="66" t="e">
        <f>#REF!</f>
        <v>#REF!</v>
      </c>
      <c r="B157" s="66" t="e">
        <f xml:space="preserve"> IF(#REF!="", "",#REF!)</f>
        <v>#REF!</v>
      </c>
      <c r="C157" s="65" t="e">
        <f xml:space="preserve"> IF(#REF!="", "",#REF!)</f>
        <v>#REF!</v>
      </c>
      <c r="D157" s="65" t="e">
        <f xml:space="preserve"> IF(#REF!="", "",#REF!)</f>
        <v>#REF!</v>
      </c>
      <c r="E157" s="65" t="e">
        <f t="shared" si="10"/>
        <v>#REF!</v>
      </c>
      <c r="F157" s="65" t="e">
        <f t="shared" si="11"/>
        <v>#REF!</v>
      </c>
      <c r="G157" s="65" t="e">
        <f t="shared" si="12"/>
        <v>#REF!</v>
      </c>
      <c r="H157" s="65" t="e">
        <f t="shared" si="13"/>
        <v>#REF!</v>
      </c>
      <c r="I157" s="65" t="e">
        <f xml:space="preserve"> IF(#REF!="", "",#REF!)</f>
        <v>#REF!</v>
      </c>
      <c r="J157" s="65" t="e">
        <f xml:space="preserve"> IF(#REF!="", "",#REF!)</f>
        <v>#REF!</v>
      </c>
      <c r="K157" s="65" t="e">
        <f xml:space="preserve"> IF(#REF!="", "",#REF!)</f>
        <v>#REF!</v>
      </c>
      <c r="L157" s="65" t="e">
        <f xml:space="preserve"> IF(#REF!="", "",#REF!)</f>
        <v>#REF!</v>
      </c>
      <c r="M157" s="66" t="e">
        <f xml:space="preserve"> IF(#REF!="", "",#REF!)</f>
        <v>#REF!</v>
      </c>
      <c r="N157" s="66" t="e">
        <f xml:space="preserve"> IF(#REF!="", "",#REF!)</f>
        <v>#REF!</v>
      </c>
      <c r="O157" s="66" t="e">
        <f xml:space="preserve"> IF(#REF!="", "",#REF!)</f>
        <v>#REF!</v>
      </c>
      <c r="P157" s="65" t="e">
        <f xml:space="preserve"> IF(#REF!="", "",#REF!)</f>
        <v>#REF!</v>
      </c>
      <c r="Q157" s="66" t="e">
        <f>IF(A157="","",#REF!)</f>
        <v>#REF!</v>
      </c>
      <c r="R157" s="65" t="e">
        <f xml:space="preserve"> IF(Q157="", "",#REF!)</f>
        <v>#REF!</v>
      </c>
      <c r="S157" s="65" t="e">
        <f xml:space="preserve"> IF(Q157="", "",#REF!)</f>
        <v>#REF!</v>
      </c>
      <c r="T157" s="65" t="e">
        <f xml:space="preserve"> IF(Q157="", "",#REF!)</f>
        <v>#REF!</v>
      </c>
      <c r="U157" s="65" t="e">
        <f xml:space="preserve"> IF(Q157="", "",#REF!)</f>
        <v>#REF!</v>
      </c>
      <c r="V157" s="65" t="e">
        <f xml:space="preserve"> IF(#REF!="", "",#REF!)</f>
        <v>#REF!</v>
      </c>
      <c r="W157" s="65" t="e">
        <f xml:space="preserve"> IF(#REF!="", "",#REF!)</f>
        <v>#REF!</v>
      </c>
      <c r="X157" s="66" t="e">
        <f>IF(Y157="", "", IF($L157="男", VLOOKUP(Y157, データ!$B$2:$C$101, 2, FALSE), IF($L157="女", VLOOKUP(Y157, データ!$F$2:$H$101, 2, FALSE), "")))</f>
        <v>#REF!</v>
      </c>
      <c r="Y157" s="65" t="e">
        <f>IF(A157="","", IF(#REF!="", "",#REF!))</f>
        <v>#REF!</v>
      </c>
      <c r="Z157" s="65" t="e">
        <f xml:space="preserve"> IF(#REF!="", "",#REF!)</f>
        <v>#REF!</v>
      </c>
      <c r="AA157" s="65" t="e">
        <f xml:space="preserve"> IF(#REF!="", "",#REF!)</f>
        <v>#REF!</v>
      </c>
      <c r="AB157" s="65" t="e">
        <f xml:space="preserve"> IF(#REF!="", "",#REF!)</f>
        <v>#REF!</v>
      </c>
      <c r="AC157" s="65" t="e">
        <f xml:space="preserve"> IF(#REF!="", "",#REF!)</f>
        <v>#REF!</v>
      </c>
      <c r="AD157" s="66" t="e">
        <f>IF(AE157="", "", IF($L157="男", VLOOKUP(AE157, データ!$B$2:$C$101, 2, FALSE), IF($L157="女", VLOOKUP(AE157, データ!$F$2:$H$101, 2, FALSE), "")))</f>
        <v>#REF!</v>
      </c>
      <c r="AE157" s="65" t="e">
        <f>IF(A157="","", IF(#REF!="", "",#REF!))</f>
        <v>#REF!</v>
      </c>
      <c r="AF157" s="65" t="e">
        <f xml:space="preserve"> IF(#REF!="", "",#REF!)</f>
        <v>#REF!</v>
      </c>
      <c r="AG157" s="65" t="e">
        <f xml:space="preserve"> IF(#REF!="", "",#REF!)</f>
        <v>#REF!</v>
      </c>
      <c r="AH157" s="65" t="e">
        <f xml:space="preserve"> IF(#REF!="", "",#REF!)</f>
        <v>#REF!</v>
      </c>
      <c r="AI157" s="65" t="e">
        <f xml:space="preserve"> IF(#REF!="", "",#REF!)</f>
        <v>#REF!</v>
      </c>
      <c r="AJ157" s="66" t="e">
        <f>IF(AK157="", "", IF($L157="男", VLOOKUP(AK157, データ!$B$2:$C$101, 2, FALSE), IF($L157="女", VLOOKUP(AK157, データ!$F$2:$H$101, 2, FALSE), "")))</f>
        <v>#REF!</v>
      </c>
      <c r="AK157" s="65" t="e">
        <f>IF(A157="","", IF(#REF!="", "",#REF!))</f>
        <v>#REF!</v>
      </c>
      <c r="AL157" s="65" t="e">
        <f xml:space="preserve"> IF(#REF!="", "",#REF!)</f>
        <v>#REF!</v>
      </c>
      <c r="AM157" s="65" t="e">
        <f xml:space="preserve"> IF(#REF!="", "",#REF!)</f>
        <v>#REF!</v>
      </c>
      <c r="AN157" s="65" t="e">
        <f xml:space="preserve"> IF(#REF!="", "",#REF!)</f>
        <v>#REF!</v>
      </c>
      <c r="AO157" s="65" t="e">
        <f xml:space="preserve"> IF(#REF!="", "",#REF!)</f>
        <v>#REF!</v>
      </c>
      <c r="AP157" s="66" t="e">
        <f>IF(AQ157="", "", IF($L157="男", VLOOKUP(AQ157, データ!$B$2:$C$101, 2, FALSE), IF($L157="女", VLOOKUP(AQ157, データ!$F$2:$H$101, 2, FALSE), "")))</f>
        <v>#REF!</v>
      </c>
      <c r="AQ157" s="65" t="e">
        <f>IF(A157="","", IF(#REF!="", "",#REF!))</f>
        <v>#REF!</v>
      </c>
      <c r="AR157" s="65" t="e">
        <f xml:space="preserve"> IF(#REF!="", "",#REF!)</f>
        <v>#REF!</v>
      </c>
      <c r="AS157" s="65" t="e">
        <f xml:space="preserve"> IF(#REF!="", "",#REF!)</f>
        <v>#REF!</v>
      </c>
      <c r="AT157" s="65" t="e">
        <f xml:space="preserve"> IF(#REF!="", "",#REF!)</f>
        <v>#REF!</v>
      </c>
      <c r="AU157" s="65" t="e">
        <f xml:space="preserve"> IF(#REF!="", "",#REF!)</f>
        <v>#REF!</v>
      </c>
      <c r="AV157" s="66" t="e">
        <f>IF(AW157="", "", IF($L157="男", VLOOKUP(AW157, データ!$B$2:$C$101, 2, FALSE), IF($L157="女", VLOOKUP(AW157, データ!$F$2:$H$101, 2, FALSE), "")))</f>
        <v>#REF!</v>
      </c>
      <c r="AW157" s="65" t="e">
        <f>IF(A157="","", IF(#REF!="", "",#REF!))</f>
        <v>#REF!</v>
      </c>
      <c r="AX157" s="65" t="e">
        <f xml:space="preserve"> IF(#REF!="", "",#REF!)</f>
        <v>#REF!</v>
      </c>
      <c r="AY157" s="65" t="e">
        <f xml:space="preserve"> IF(#REF!="", "",#REF!)</f>
        <v>#REF!</v>
      </c>
      <c r="AZ157" s="65" t="e">
        <f xml:space="preserve"> IF(#REF!="", "",#REF!)</f>
        <v>#REF!</v>
      </c>
      <c r="BA157" s="65" t="e">
        <f xml:space="preserve"> IF(#REF!="", "",#REF!)</f>
        <v>#REF!</v>
      </c>
      <c r="BB157" s="65" t="e">
        <f t="shared" si="14"/>
        <v>#REF!</v>
      </c>
    </row>
    <row r="158" spans="1:54">
      <c r="A158" s="66" t="e">
        <f>#REF!</f>
        <v>#REF!</v>
      </c>
      <c r="B158" s="66" t="e">
        <f xml:space="preserve"> IF(#REF!="", "",#REF!)</f>
        <v>#REF!</v>
      </c>
      <c r="C158" s="65" t="e">
        <f xml:space="preserve"> IF(#REF!="", "",#REF!)</f>
        <v>#REF!</v>
      </c>
      <c r="D158" s="65" t="e">
        <f xml:space="preserve"> IF(#REF!="", "",#REF!)</f>
        <v>#REF!</v>
      </c>
      <c r="E158" s="65" t="e">
        <f t="shared" si="10"/>
        <v>#REF!</v>
      </c>
      <c r="F158" s="65" t="e">
        <f t="shared" si="11"/>
        <v>#REF!</v>
      </c>
      <c r="G158" s="65" t="e">
        <f t="shared" si="12"/>
        <v>#REF!</v>
      </c>
      <c r="H158" s="65" t="e">
        <f t="shared" si="13"/>
        <v>#REF!</v>
      </c>
      <c r="I158" s="65" t="e">
        <f xml:space="preserve"> IF(#REF!="", "",#REF!)</f>
        <v>#REF!</v>
      </c>
      <c r="J158" s="65" t="e">
        <f xml:space="preserve"> IF(#REF!="", "",#REF!)</f>
        <v>#REF!</v>
      </c>
      <c r="K158" s="65" t="e">
        <f xml:space="preserve"> IF(#REF!="", "",#REF!)</f>
        <v>#REF!</v>
      </c>
      <c r="L158" s="65" t="e">
        <f xml:space="preserve"> IF(#REF!="", "",#REF!)</f>
        <v>#REF!</v>
      </c>
      <c r="M158" s="66" t="e">
        <f xml:space="preserve"> IF(#REF!="", "",#REF!)</f>
        <v>#REF!</v>
      </c>
      <c r="N158" s="66" t="e">
        <f xml:space="preserve"> IF(#REF!="", "",#REF!)</f>
        <v>#REF!</v>
      </c>
      <c r="O158" s="66" t="e">
        <f xml:space="preserve"> IF(#REF!="", "",#REF!)</f>
        <v>#REF!</v>
      </c>
      <c r="P158" s="65" t="e">
        <f xml:space="preserve"> IF(#REF!="", "",#REF!)</f>
        <v>#REF!</v>
      </c>
      <c r="Q158" s="66" t="e">
        <f>IF(A158="","",#REF!)</f>
        <v>#REF!</v>
      </c>
      <c r="R158" s="65" t="e">
        <f xml:space="preserve"> IF(Q158="", "",#REF!)</f>
        <v>#REF!</v>
      </c>
      <c r="S158" s="65" t="e">
        <f xml:space="preserve"> IF(Q158="", "",#REF!)</f>
        <v>#REF!</v>
      </c>
      <c r="T158" s="65" t="e">
        <f xml:space="preserve"> IF(Q158="", "",#REF!)</f>
        <v>#REF!</v>
      </c>
      <c r="U158" s="65" t="e">
        <f xml:space="preserve"> IF(Q158="", "",#REF!)</f>
        <v>#REF!</v>
      </c>
      <c r="V158" s="65" t="e">
        <f xml:space="preserve"> IF(#REF!="", "",#REF!)</f>
        <v>#REF!</v>
      </c>
      <c r="W158" s="65" t="e">
        <f xml:space="preserve"> IF(#REF!="", "",#REF!)</f>
        <v>#REF!</v>
      </c>
      <c r="X158" s="66" t="e">
        <f>IF(Y158="", "", IF($L158="男", VLOOKUP(Y158, データ!$B$2:$C$101, 2, FALSE), IF($L158="女", VLOOKUP(Y158, データ!$F$2:$H$101, 2, FALSE), "")))</f>
        <v>#REF!</v>
      </c>
      <c r="Y158" s="65" t="e">
        <f>IF(A158="","", IF(#REF!="", "",#REF!))</f>
        <v>#REF!</v>
      </c>
      <c r="Z158" s="65" t="e">
        <f xml:space="preserve"> IF(#REF!="", "",#REF!)</f>
        <v>#REF!</v>
      </c>
      <c r="AA158" s="65" t="e">
        <f xml:space="preserve"> IF(#REF!="", "",#REF!)</f>
        <v>#REF!</v>
      </c>
      <c r="AB158" s="65" t="e">
        <f xml:space="preserve"> IF(#REF!="", "",#REF!)</f>
        <v>#REF!</v>
      </c>
      <c r="AC158" s="65" t="e">
        <f xml:space="preserve"> IF(#REF!="", "",#REF!)</f>
        <v>#REF!</v>
      </c>
      <c r="AD158" s="66" t="e">
        <f>IF(AE158="", "", IF($L158="男", VLOOKUP(AE158, データ!$B$2:$C$101, 2, FALSE), IF($L158="女", VLOOKUP(AE158, データ!$F$2:$H$101, 2, FALSE), "")))</f>
        <v>#REF!</v>
      </c>
      <c r="AE158" s="65" t="e">
        <f>IF(A158="","", IF(#REF!="", "",#REF!))</f>
        <v>#REF!</v>
      </c>
      <c r="AF158" s="65" t="e">
        <f xml:space="preserve"> IF(#REF!="", "",#REF!)</f>
        <v>#REF!</v>
      </c>
      <c r="AG158" s="65" t="e">
        <f xml:space="preserve"> IF(#REF!="", "",#REF!)</f>
        <v>#REF!</v>
      </c>
      <c r="AH158" s="65" t="e">
        <f xml:space="preserve"> IF(#REF!="", "",#REF!)</f>
        <v>#REF!</v>
      </c>
      <c r="AI158" s="65" t="e">
        <f xml:space="preserve"> IF(#REF!="", "",#REF!)</f>
        <v>#REF!</v>
      </c>
      <c r="AJ158" s="66" t="e">
        <f>IF(AK158="", "", IF($L158="男", VLOOKUP(AK158, データ!$B$2:$C$101, 2, FALSE), IF($L158="女", VLOOKUP(AK158, データ!$F$2:$H$101, 2, FALSE), "")))</f>
        <v>#REF!</v>
      </c>
      <c r="AK158" s="65" t="e">
        <f>IF(A158="","", IF(#REF!="", "",#REF!))</f>
        <v>#REF!</v>
      </c>
      <c r="AL158" s="65" t="e">
        <f xml:space="preserve"> IF(#REF!="", "",#REF!)</f>
        <v>#REF!</v>
      </c>
      <c r="AM158" s="65" t="e">
        <f xml:space="preserve"> IF(#REF!="", "",#REF!)</f>
        <v>#REF!</v>
      </c>
      <c r="AN158" s="65" t="e">
        <f xml:space="preserve"> IF(#REF!="", "",#REF!)</f>
        <v>#REF!</v>
      </c>
      <c r="AO158" s="65" t="e">
        <f xml:space="preserve"> IF(#REF!="", "",#REF!)</f>
        <v>#REF!</v>
      </c>
      <c r="AP158" s="66" t="e">
        <f>IF(AQ158="", "", IF($L158="男", VLOOKUP(AQ158, データ!$B$2:$C$101, 2, FALSE), IF($L158="女", VLOOKUP(AQ158, データ!$F$2:$H$101, 2, FALSE), "")))</f>
        <v>#REF!</v>
      </c>
      <c r="AQ158" s="65" t="e">
        <f>IF(A158="","", IF(#REF!="", "",#REF!))</f>
        <v>#REF!</v>
      </c>
      <c r="AR158" s="65" t="e">
        <f xml:space="preserve"> IF(#REF!="", "",#REF!)</f>
        <v>#REF!</v>
      </c>
      <c r="AS158" s="65" t="e">
        <f xml:space="preserve"> IF(#REF!="", "",#REF!)</f>
        <v>#REF!</v>
      </c>
      <c r="AT158" s="65" t="e">
        <f xml:space="preserve"> IF(#REF!="", "",#REF!)</f>
        <v>#REF!</v>
      </c>
      <c r="AU158" s="65" t="e">
        <f xml:space="preserve"> IF(#REF!="", "",#REF!)</f>
        <v>#REF!</v>
      </c>
      <c r="AV158" s="66" t="e">
        <f>IF(AW158="", "", IF($L158="男", VLOOKUP(AW158, データ!$B$2:$C$101, 2, FALSE), IF($L158="女", VLOOKUP(AW158, データ!$F$2:$H$101, 2, FALSE), "")))</f>
        <v>#REF!</v>
      </c>
      <c r="AW158" s="65" t="e">
        <f>IF(A158="","", IF(#REF!="", "",#REF!))</f>
        <v>#REF!</v>
      </c>
      <c r="AX158" s="65" t="e">
        <f xml:space="preserve"> IF(#REF!="", "",#REF!)</f>
        <v>#REF!</v>
      </c>
      <c r="AY158" s="65" t="e">
        <f xml:space="preserve"> IF(#REF!="", "",#REF!)</f>
        <v>#REF!</v>
      </c>
      <c r="AZ158" s="65" t="e">
        <f xml:space="preserve"> IF(#REF!="", "",#REF!)</f>
        <v>#REF!</v>
      </c>
      <c r="BA158" s="65" t="e">
        <f xml:space="preserve"> IF(#REF!="", "",#REF!)</f>
        <v>#REF!</v>
      </c>
      <c r="BB158" s="65" t="e">
        <f t="shared" si="14"/>
        <v>#REF!</v>
      </c>
    </row>
    <row r="159" spans="1:54">
      <c r="A159" s="66" t="e">
        <f>#REF!</f>
        <v>#REF!</v>
      </c>
      <c r="B159" s="66" t="e">
        <f xml:space="preserve"> IF(#REF!="", "",#REF!)</f>
        <v>#REF!</v>
      </c>
      <c r="C159" s="65" t="e">
        <f xml:space="preserve"> IF(#REF!="", "",#REF!)</f>
        <v>#REF!</v>
      </c>
      <c r="D159" s="65" t="e">
        <f xml:space="preserve"> IF(#REF!="", "",#REF!)</f>
        <v>#REF!</v>
      </c>
      <c r="E159" s="65" t="e">
        <f t="shared" si="10"/>
        <v>#REF!</v>
      </c>
      <c r="F159" s="65" t="e">
        <f t="shared" si="11"/>
        <v>#REF!</v>
      </c>
      <c r="G159" s="65" t="e">
        <f t="shared" si="12"/>
        <v>#REF!</v>
      </c>
      <c r="H159" s="65" t="e">
        <f t="shared" si="13"/>
        <v>#REF!</v>
      </c>
      <c r="I159" s="65" t="e">
        <f xml:space="preserve"> IF(#REF!="", "",#REF!)</f>
        <v>#REF!</v>
      </c>
      <c r="J159" s="65" t="e">
        <f xml:space="preserve"> IF(#REF!="", "",#REF!)</f>
        <v>#REF!</v>
      </c>
      <c r="K159" s="65" t="e">
        <f xml:space="preserve"> IF(#REF!="", "",#REF!)</f>
        <v>#REF!</v>
      </c>
      <c r="L159" s="65" t="e">
        <f xml:space="preserve"> IF(#REF!="", "",#REF!)</f>
        <v>#REF!</v>
      </c>
      <c r="M159" s="66" t="e">
        <f xml:space="preserve"> IF(#REF!="", "",#REF!)</f>
        <v>#REF!</v>
      </c>
      <c r="N159" s="66" t="e">
        <f xml:space="preserve"> IF(#REF!="", "",#REF!)</f>
        <v>#REF!</v>
      </c>
      <c r="O159" s="66" t="e">
        <f xml:space="preserve"> IF(#REF!="", "",#REF!)</f>
        <v>#REF!</v>
      </c>
      <c r="P159" s="65" t="e">
        <f xml:space="preserve"> IF(#REF!="", "",#REF!)</f>
        <v>#REF!</v>
      </c>
      <c r="Q159" s="66" t="e">
        <f>IF(A159="","",#REF!)</f>
        <v>#REF!</v>
      </c>
      <c r="R159" s="65" t="e">
        <f xml:space="preserve"> IF(Q159="", "",#REF!)</f>
        <v>#REF!</v>
      </c>
      <c r="S159" s="65" t="e">
        <f xml:space="preserve"> IF(Q159="", "",#REF!)</f>
        <v>#REF!</v>
      </c>
      <c r="T159" s="65" t="e">
        <f xml:space="preserve"> IF(Q159="", "",#REF!)</f>
        <v>#REF!</v>
      </c>
      <c r="U159" s="65" t="e">
        <f xml:space="preserve"> IF(Q159="", "",#REF!)</f>
        <v>#REF!</v>
      </c>
      <c r="V159" s="65" t="e">
        <f xml:space="preserve"> IF(#REF!="", "",#REF!)</f>
        <v>#REF!</v>
      </c>
      <c r="W159" s="65" t="e">
        <f xml:space="preserve"> IF(#REF!="", "",#REF!)</f>
        <v>#REF!</v>
      </c>
      <c r="X159" s="66" t="e">
        <f>IF(Y159="", "", IF($L159="男", VLOOKUP(Y159, データ!$B$2:$C$101, 2, FALSE), IF($L159="女", VLOOKUP(Y159, データ!$F$2:$H$101, 2, FALSE), "")))</f>
        <v>#REF!</v>
      </c>
      <c r="Y159" s="65" t="e">
        <f>IF(A159="","", IF(#REF!="", "",#REF!))</f>
        <v>#REF!</v>
      </c>
      <c r="Z159" s="65" t="e">
        <f xml:space="preserve"> IF(#REF!="", "",#REF!)</f>
        <v>#REF!</v>
      </c>
      <c r="AA159" s="65" t="e">
        <f xml:space="preserve"> IF(#REF!="", "",#REF!)</f>
        <v>#REF!</v>
      </c>
      <c r="AB159" s="65" t="e">
        <f xml:space="preserve"> IF(#REF!="", "",#REF!)</f>
        <v>#REF!</v>
      </c>
      <c r="AC159" s="65" t="e">
        <f xml:space="preserve"> IF(#REF!="", "",#REF!)</f>
        <v>#REF!</v>
      </c>
      <c r="AD159" s="66" t="e">
        <f>IF(AE159="", "", IF($L159="男", VLOOKUP(AE159, データ!$B$2:$C$101, 2, FALSE), IF($L159="女", VLOOKUP(AE159, データ!$F$2:$H$101, 2, FALSE), "")))</f>
        <v>#REF!</v>
      </c>
      <c r="AE159" s="65" t="e">
        <f>IF(A159="","", IF(#REF!="", "",#REF!))</f>
        <v>#REF!</v>
      </c>
      <c r="AF159" s="65" t="e">
        <f xml:space="preserve"> IF(#REF!="", "",#REF!)</f>
        <v>#REF!</v>
      </c>
      <c r="AG159" s="65" t="e">
        <f xml:space="preserve"> IF(#REF!="", "",#REF!)</f>
        <v>#REF!</v>
      </c>
      <c r="AH159" s="65" t="e">
        <f xml:space="preserve"> IF(#REF!="", "",#REF!)</f>
        <v>#REF!</v>
      </c>
      <c r="AI159" s="65" t="e">
        <f xml:space="preserve"> IF(#REF!="", "",#REF!)</f>
        <v>#REF!</v>
      </c>
      <c r="AJ159" s="66" t="e">
        <f>IF(AK159="", "", IF($L159="男", VLOOKUP(AK159, データ!$B$2:$C$101, 2, FALSE), IF($L159="女", VLOOKUP(AK159, データ!$F$2:$H$101, 2, FALSE), "")))</f>
        <v>#REF!</v>
      </c>
      <c r="AK159" s="65" t="e">
        <f>IF(A159="","", IF(#REF!="", "",#REF!))</f>
        <v>#REF!</v>
      </c>
      <c r="AL159" s="65" t="e">
        <f xml:space="preserve"> IF(#REF!="", "",#REF!)</f>
        <v>#REF!</v>
      </c>
      <c r="AM159" s="65" t="e">
        <f xml:space="preserve"> IF(#REF!="", "",#REF!)</f>
        <v>#REF!</v>
      </c>
      <c r="AN159" s="65" t="e">
        <f xml:space="preserve"> IF(#REF!="", "",#REF!)</f>
        <v>#REF!</v>
      </c>
      <c r="AO159" s="65" t="e">
        <f xml:space="preserve"> IF(#REF!="", "",#REF!)</f>
        <v>#REF!</v>
      </c>
      <c r="AP159" s="66" t="e">
        <f>IF(AQ159="", "", IF($L159="男", VLOOKUP(AQ159, データ!$B$2:$C$101, 2, FALSE), IF($L159="女", VLOOKUP(AQ159, データ!$F$2:$H$101, 2, FALSE), "")))</f>
        <v>#REF!</v>
      </c>
      <c r="AQ159" s="65" t="e">
        <f>IF(A159="","", IF(#REF!="", "",#REF!))</f>
        <v>#REF!</v>
      </c>
      <c r="AR159" s="65" t="e">
        <f xml:space="preserve"> IF(#REF!="", "",#REF!)</f>
        <v>#REF!</v>
      </c>
      <c r="AS159" s="65" t="e">
        <f xml:space="preserve"> IF(#REF!="", "",#REF!)</f>
        <v>#REF!</v>
      </c>
      <c r="AT159" s="65" t="e">
        <f xml:space="preserve"> IF(#REF!="", "",#REF!)</f>
        <v>#REF!</v>
      </c>
      <c r="AU159" s="65" t="e">
        <f xml:space="preserve"> IF(#REF!="", "",#REF!)</f>
        <v>#REF!</v>
      </c>
      <c r="AV159" s="66" t="e">
        <f>IF(AW159="", "", IF($L159="男", VLOOKUP(AW159, データ!$B$2:$C$101, 2, FALSE), IF($L159="女", VLOOKUP(AW159, データ!$F$2:$H$101, 2, FALSE), "")))</f>
        <v>#REF!</v>
      </c>
      <c r="AW159" s="65" t="e">
        <f>IF(A159="","", IF(#REF!="", "",#REF!))</f>
        <v>#REF!</v>
      </c>
      <c r="AX159" s="65" t="e">
        <f xml:space="preserve"> IF(#REF!="", "",#REF!)</f>
        <v>#REF!</v>
      </c>
      <c r="AY159" s="65" t="e">
        <f xml:space="preserve"> IF(#REF!="", "",#REF!)</f>
        <v>#REF!</v>
      </c>
      <c r="AZ159" s="65" t="e">
        <f xml:space="preserve"> IF(#REF!="", "",#REF!)</f>
        <v>#REF!</v>
      </c>
      <c r="BA159" s="65" t="e">
        <f xml:space="preserve"> IF(#REF!="", "",#REF!)</f>
        <v>#REF!</v>
      </c>
      <c r="BB159" s="65" t="e">
        <f t="shared" si="14"/>
        <v>#REF!</v>
      </c>
    </row>
    <row r="160" spans="1:54">
      <c r="A160" s="66" t="e">
        <f>#REF!</f>
        <v>#REF!</v>
      </c>
      <c r="B160" s="66" t="e">
        <f xml:space="preserve"> IF(#REF!="", "",#REF!)</f>
        <v>#REF!</v>
      </c>
      <c r="C160" s="65" t="e">
        <f xml:space="preserve"> IF(#REF!="", "",#REF!)</f>
        <v>#REF!</v>
      </c>
      <c r="D160" s="65" t="e">
        <f xml:space="preserve"> IF(#REF!="", "",#REF!)</f>
        <v>#REF!</v>
      </c>
      <c r="E160" s="65" t="e">
        <f t="shared" si="10"/>
        <v>#REF!</v>
      </c>
      <c r="F160" s="65" t="e">
        <f t="shared" si="11"/>
        <v>#REF!</v>
      </c>
      <c r="G160" s="65" t="e">
        <f t="shared" si="12"/>
        <v>#REF!</v>
      </c>
      <c r="H160" s="65" t="e">
        <f t="shared" si="13"/>
        <v>#REF!</v>
      </c>
      <c r="I160" s="65" t="e">
        <f xml:space="preserve"> IF(#REF!="", "",#REF!)</f>
        <v>#REF!</v>
      </c>
      <c r="J160" s="65" t="e">
        <f xml:space="preserve"> IF(#REF!="", "",#REF!)</f>
        <v>#REF!</v>
      </c>
      <c r="K160" s="65" t="e">
        <f xml:space="preserve"> IF(#REF!="", "",#REF!)</f>
        <v>#REF!</v>
      </c>
      <c r="L160" s="65" t="e">
        <f xml:space="preserve"> IF(#REF!="", "",#REF!)</f>
        <v>#REF!</v>
      </c>
      <c r="M160" s="66" t="e">
        <f xml:space="preserve"> IF(#REF!="", "",#REF!)</f>
        <v>#REF!</v>
      </c>
      <c r="N160" s="66" t="e">
        <f xml:space="preserve"> IF(#REF!="", "",#REF!)</f>
        <v>#REF!</v>
      </c>
      <c r="O160" s="66" t="e">
        <f xml:space="preserve"> IF(#REF!="", "",#REF!)</f>
        <v>#REF!</v>
      </c>
      <c r="P160" s="65" t="e">
        <f xml:space="preserve"> IF(#REF!="", "",#REF!)</f>
        <v>#REF!</v>
      </c>
      <c r="Q160" s="66" t="e">
        <f>IF(A160="","",#REF!)</f>
        <v>#REF!</v>
      </c>
      <c r="R160" s="65" t="e">
        <f xml:space="preserve"> IF(Q160="", "",#REF!)</f>
        <v>#REF!</v>
      </c>
      <c r="S160" s="65" t="e">
        <f xml:space="preserve"> IF(Q160="", "",#REF!)</f>
        <v>#REF!</v>
      </c>
      <c r="T160" s="65" t="e">
        <f xml:space="preserve"> IF(Q160="", "",#REF!)</f>
        <v>#REF!</v>
      </c>
      <c r="U160" s="65" t="e">
        <f xml:space="preserve"> IF(Q160="", "",#REF!)</f>
        <v>#REF!</v>
      </c>
      <c r="V160" s="65" t="e">
        <f xml:space="preserve"> IF(#REF!="", "",#REF!)</f>
        <v>#REF!</v>
      </c>
      <c r="W160" s="65" t="e">
        <f xml:space="preserve"> IF(#REF!="", "",#REF!)</f>
        <v>#REF!</v>
      </c>
      <c r="X160" s="66" t="e">
        <f>IF(Y160="", "", IF($L160="男", VLOOKUP(Y160, データ!$B$2:$C$101, 2, FALSE), IF($L160="女", VLOOKUP(Y160, データ!$F$2:$H$101, 2, FALSE), "")))</f>
        <v>#REF!</v>
      </c>
      <c r="Y160" s="65" t="e">
        <f>IF(A160="","", IF(#REF!="", "",#REF!))</f>
        <v>#REF!</v>
      </c>
      <c r="Z160" s="65" t="e">
        <f xml:space="preserve"> IF(#REF!="", "",#REF!)</f>
        <v>#REF!</v>
      </c>
      <c r="AA160" s="65" t="e">
        <f xml:space="preserve"> IF(#REF!="", "",#REF!)</f>
        <v>#REF!</v>
      </c>
      <c r="AB160" s="65" t="e">
        <f xml:space="preserve"> IF(#REF!="", "",#REF!)</f>
        <v>#REF!</v>
      </c>
      <c r="AC160" s="65" t="e">
        <f xml:space="preserve"> IF(#REF!="", "",#REF!)</f>
        <v>#REF!</v>
      </c>
      <c r="AD160" s="66" t="e">
        <f>IF(AE160="", "", IF($L160="男", VLOOKUP(AE160, データ!$B$2:$C$101, 2, FALSE), IF($L160="女", VLOOKUP(AE160, データ!$F$2:$H$101, 2, FALSE), "")))</f>
        <v>#REF!</v>
      </c>
      <c r="AE160" s="65" t="e">
        <f>IF(A160="","", IF(#REF!="", "",#REF!))</f>
        <v>#REF!</v>
      </c>
      <c r="AF160" s="65" t="e">
        <f xml:space="preserve"> IF(#REF!="", "",#REF!)</f>
        <v>#REF!</v>
      </c>
      <c r="AG160" s="65" t="e">
        <f xml:space="preserve"> IF(#REF!="", "",#REF!)</f>
        <v>#REF!</v>
      </c>
      <c r="AH160" s="65" t="e">
        <f xml:space="preserve"> IF(#REF!="", "",#REF!)</f>
        <v>#REF!</v>
      </c>
      <c r="AI160" s="65" t="e">
        <f xml:space="preserve"> IF(#REF!="", "",#REF!)</f>
        <v>#REF!</v>
      </c>
      <c r="AJ160" s="66" t="e">
        <f>IF(AK160="", "", IF($L160="男", VLOOKUP(AK160, データ!$B$2:$C$101, 2, FALSE), IF($L160="女", VLOOKUP(AK160, データ!$F$2:$H$101, 2, FALSE), "")))</f>
        <v>#REF!</v>
      </c>
      <c r="AK160" s="65" t="e">
        <f>IF(A160="","", IF(#REF!="", "",#REF!))</f>
        <v>#REF!</v>
      </c>
      <c r="AL160" s="65" t="e">
        <f xml:space="preserve"> IF(#REF!="", "",#REF!)</f>
        <v>#REF!</v>
      </c>
      <c r="AM160" s="65" t="e">
        <f xml:space="preserve"> IF(#REF!="", "",#REF!)</f>
        <v>#REF!</v>
      </c>
      <c r="AN160" s="65" t="e">
        <f xml:space="preserve"> IF(#REF!="", "",#REF!)</f>
        <v>#REF!</v>
      </c>
      <c r="AO160" s="65" t="e">
        <f xml:space="preserve"> IF(#REF!="", "",#REF!)</f>
        <v>#REF!</v>
      </c>
      <c r="AP160" s="66" t="e">
        <f>IF(AQ160="", "", IF($L160="男", VLOOKUP(AQ160, データ!$B$2:$C$101, 2, FALSE), IF($L160="女", VLOOKUP(AQ160, データ!$F$2:$H$101, 2, FALSE), "")))</f>
        <v>#REF!</v>
      </c>
      <c r="AQ160" s="65" t="e">
        <f>IF(A160="","", IF(#REF!="", "",#REF!))</f>
        <v>#REF!</v>
      </c>
      <c r="AR160" s="65" t="e">
        <f xml:space="preserve"> IF(#REF!="", "",#REF!)</f>
        <v>#REF!</v>
      </c>
      <c r="AS160" s="65" t="e">
        <f xml:space="preserve"> IF(#REF!="", "",#REF!)</f>
        <v>#REF!</v>
      </c>
      <c r="AT160" s="65" t="e">
        <f xml:space="preserve"> IF(#REF!="", "",#REF!)</f>
        <v>#REF!</v>
      </c>
      <c r="AU160" s="65" t="e">
        <f xml:space="preserve"> IF(#REF!="", "",#REF!)</f>
        <v>#REF!</v>
      </c>
      <c r="AV160" s="66" t="e">
        <f>IF(AW160="", "", IF($L160="男", VLOOKUP(AW160, データ!$B$2:$C$101, 2, FALSE), IF($L160="女", VLOOKUP(AW160, データ!$F$2:$H$101, 2, FALSE), "")))</f>
        <v>#REF!</v>
      </c>
      <c r="AW160" s="65" t="e">
        <f>IF(A160="","", IF(#REF!="", "",#REF!))</f>
        <v>#REF!</v>
      </c>
      <c r="AX160" s="65" t="e">
        <f xml:space="preserve"> IF(#REF!="", "",#REF!)</f>
        <v>#REF!</v>
      </c>
      <c r="AY160" s="65" t="e">
        <f xml:space="preserve"> IF(#REF!="", "",#REF!)</f>
        <v>#REF!</v>
      </c>
      <c r="AZ160" s="65" t="e">
        <f xml:space="preserve"> IF(#REF!="", "",#REF!)</f>
        <v>#REF!</v>
      </c>
      <c r="BA160" s="65" t="e">
        <f xml:space="preserve"> IF(#REF!="", "",#REF!)</f>
        <v>#REF!</v>
      </c>
      <c r="BB160" s="65" t="e">
        <f t="shared" si="14"/>
        <v>#REF!</v>
      </c>
    </row>
    <row r="161" spans="1:54">
      <c r="A161" s="66" t="e">
        <f>#REF!</f>
        <v>#REF!</v>
      </c>
      <c r="B161" s="66" t="e">
        <f xml:space="preserve"> IF(#REF!="", "",#REF!)</f>
        <v>#REF!</v>
      </c>
      <c r="C161" s="65" t="e">
        <f xml:space="preserve"> IF(#REF!="", "",#REF!)</f>
        <v>#REF!</v>
      </c>
      <c r="D161" s="65" t="e">
        <f xml:space="preserve"> IF(#REF!="", "",#REF!)</f>
        <v>#REF!</v>
      </c>
      <c r="E161" s="65" t="e">
        <f t="shared" si="10"/>
        <v>#REF!</v>
      </c>
      <c r="F161" s="65" t="e">
        <f t="shared" si="11"/>
        <v>#REF!</v>
      </c>
      <c r="G161" s="65" t="e">
        <f t="shared" si="12"/>
        <v>#REF!</v>
      </c>
      <c r="H161" s="65" t="e">
        <f t="shared" si="13"/>
        <v>#REF!</v>
      </c>
      <c r="I161" s="65" t="e">
        <f xml:space="preserve"> IF(#REF!="", "",#REF!)</f>
        <v>#REF!</v>
      </c>
      <c r="J161" s="65" t="e">
        <f xml:space="preserve"> IF(#REF!="", "",#REF!)</f>
        <v>#REF!</v>
      </c>
      <c r="K161" s="65" t="e">
        <f xml:space="preserve"> IF(#REF!="", "",#REF!)</f>
        <v>#REF!</v>
      </c>
      <c r="L161" s="65" t="e">
        <f xml:space="preserve"> IF(#REF!="", "",#REF!)</f>
        <v>#REF!</v>
      </c>
      <c r="M161" s="66" t="e">
        <f xml:space="preserve"> IF(#REF!="", "",#REF!)</f>
        <v>#REF!</v>
      </c>
      <c r="N161" s="66" t="e">
        <f xml:space="preserve"> IF(#REF!="", "",#REF!)</f>
        <v>#REF!</v>
      </c>
      <c r="O161" s="66" t="e">
        <f xml:space="preserve"> IF(#REF!="", "",#REF!)</f>
        <v>#REF!</v>
      </c>
      <c r="P161" s="65" t="e">
        <f xml:space="preserve"> IF(#REF!="", "",#REF!)</f>
        <v>#REF!</v>
      </c>
      <c r="Q161" s="66" t="e">
        <f>IF(A161="","",#REF!)</f>
        <v>#REF!</v>
      </c>
      <c r="R161" s="65" t="e">
        <f xml:space="preserve"> IF(Q161="", "",#REF!)</f>
        <v>#REF!</v>
      </c>
      <c r="S161" s="65" t="e">
        <f xml:space="preserve"> IF(Q161="", "",#REF!)</f>
        <v>#REF!</v>
      </c>
      <c r="T161" s="65" t="e">
        <f xml:space="preserve"> IF(Q161="", "",#REF!)</f>
        <v>#REF!</v>
      </c>
      <c r="U161" s="65" t="e">
        <f xml:space="preserve"> IF(Q161="", "",#REF!)</f>
        <v>#REF!</v>
      </c>
      <c r="V161" s="65" t="e">
        <f xml:space="preserve"> IF(#REF!="", "",#REF!)</f>
        <v>#REF!</v>
      </c>
      <c r="W161" s="65" t="e">
        <f xml:space="preserve"> IF(#REF!="", "",#REF!)</f>
        <v>#REF!</v>
      </c>
      <c r="X161" s="66" t="e">
        <f>IF(Y161="", "", IF($L161="男", VLOOKUP(Y161, データ!$B$2:$C$101, 2, FALSE), IF($L161="女", VLOOKUP(Y161, データ!$F$2:$H$101, 2, FALSE), "")))</f>
        <v>#REF!</v>
      </c>
      <c r="Y161" s="65" t="e">
        <f>IF(A161="","", IF(#REF!="", "",#REF!))</f>
        <v>#REF!</v>
      </c>
      <c r="Z161" s="65" t="e">
        <f xml:space="preserve"> IF(#REF!="", "",#REF!)</f>
        <v>#REF!</v>
      </c>
      <c r="AA161" s="65" t="e">
        <f xml:space="preserve"> IF(#REF!="", "",#REF!)</f>
        <v>#REF!</v>
      </c>
      <c r="AB161" s="65" t="e">
        <f xml:space="preserve"> IF(#REF!="", "",#REF!)</f>
        <v>#REF!</v>
      </c>
      <c r="AC161" s="65" t="e">
        <f xml:space="preserve"> IF(#REF!="", "",#REF!)</f>
        <v>#REF!</v>
      </c>
      <c r="AD161" s="66" t="e">
        <f>IF(AE161="", "", IF($L161="男", VLOOKUP(AE161, データ!$B$2:$C$101, 2, FALSE), IF($L161="女", VLOOKUP(AE161, データ!$F$2:$H$101, 2, FALSE), "")))</f>
        <v>#REF!</v>
      </c>
      <c r="AE161" s="65" t="e">
        <f>IF(A161="","", IF(#REF!="", "",#REF!))</f>
        <v>#REF!</v>
      </c>
      <c r="AF161" s="65" t="e">
        <f xml:space="preserve"> IF(#REF!="", "",#REF!)</f>
        <v>#REF!</v>
      </c>
      <c r="AG161" s="65" t="e">
        <f xml:space="preserve"> IF(#REF!="", "",#REF!)</f>
        <v>#REF!</v>
      </c>
      <c r="AH161" s="65" t="e">
        <f xml:space="preserve"> IF(#REF!="", "",#REF!)</f>
        <v>#REF!</v>
      </c>
      <c r="AI161" s="65" t="e">
        <f xml:space="preserve"> IF(#REF!="", "",#REF!)</f>
        <v>#REF!</v>
      </c>
      <c r="AJ161" s="66" t="e">
        <f>IF(AK161="", "", IF($L161="男", VLOOKUP(AK161, データ!$B$2:$C$101, 2, FALSE), IF($L161="女", VLOOKUP(AK161, データ!$F$2:$H$101, 2, FALSE), "")))</f>
        <v>#REF!</v>
      </c>
      <c r="AK161" s="65" t="e">
        <f>IF(A161="","", IF(#REF!="", "",#REF!))</f>
        <v>#REF!</v>
      </c>
      <c r="AL161" s="65" t="e">
        <f xml:space="preserve"> IF(#REF!="", "",#REF!)</f>
        <v>#REF!</v>
      </c>
      <c r="AM161" s="65" t="e">
        <f xml:space="preserve"> IF(#REF!="", "",#REF!)</f>
        <v>#REF!</v>
      </c>
      <c r="AN161" s="65" t="e">
        <f xml:space="preserve"> IF(#REF!="", "",#REF!)</f>
        <v>#REF!</v>
      </c>
      <c r="AO161" s="65" t="e">
        <f xml:space="preserve"> IF(#REF!="", "",#REF!)</f>
        <v>#REF!</v>
      </c>
      <c r="AP161" s="66" t="e">
        <f>IF(AQ161="", "", IF($L161="男", VLOOKUP(AQ161, データ!$B$2:$C$101, 2, FALSE), IF($L161="女", VLOOKUP(AQ161, データ!$F$2:$H$101, 2, FALSE), "")))</f>
        <v>#REF!</v>
      </c>
      <c r="AQ161" s="65" t="e">
        <f>IF(A161="","", IF(#REF!="", "",#REF!))</f>
        <v>#REF!</v>
      </c>
      <c r="AR161" s="65" t="e">
        <f xml:space="preserve"> IF(#REF!="", "",#REF!)</f>
        <v>#REF!</v>
      </c>
      <c r="AS161" s="65" t="e">
        <f xml:space="preserve"> IF(#REF!="", "",#REF!)</f>
        <v>#REF!</v>
      </c>
      <c r="AT161" s="65" t="e">
        <f xml:space="preserve"> IF(#REF!="", "",#REF!)</f>
        <v>#REF!</v>
      </c>
      <c r="AU161" s="65" t="e">
        <f xml:space="preserve"> IF(#REF!="", "",#REF!)</f>
        <v>#REF!</v>
      </c>
      <c r="AV161" s="66" t="e">
        <f>IF(AW161="", "", IF($L161="男", VLOOKUP(AW161, データ!$B$2:$C$101, 2, FALSE), IF($L161="女", VLOOKUP(AW161, データ!$F$2:$H$101, 2, FALSE), "")))</f>
        <v>#REF!</v>
      </c>
      <c r="AW161" s="65" t="e">
        <f>IF(A161="","", IF(#REF!="", "",#REF!))</f>
        <v>#REF!</v>
      </c>
      <c r="AX161" s="65" t="e">
        <f xml:space="preserve"> IF(#REF!="", "",#REF!)</f>
        <v>#REF!</v>
      </c>
      <c r="AY161" s="65" t="e">
        <f xml:space="preserve"> IF(#REF!="", "",#REF!)</f>
        <v>#REF!</v>
      </c>
      <c r="AZ161" s="65" t="e">
        <f xml:space="preserve"> IF(#REF!="", "",#REF!)</f>
        <v>#REF!</v>
      </c>
      <c r="BA161" s="65" t="e">
        <f xml:space="preserve"> IF(#REF!="", "",#REF!)</f>
        <v>#REF!</v>
      </c>
      <c r="BB161" s="65" t="e">
        <f t="shared" si="14"/>
        <v>#REF!</v>
      </c>
    </row>
    <row r="162" spans="1:54">
      <c r="A162" s="66" t="e">
        <f>#REF!</f>
        <v>#REF!</v>
      </c>
      <c r="B162" s="66" t="e">
        <f xml:space="preserve"> IF(#REF!="", "",#REF!)</f>
        <v>#REF!</v>
      </c>
      <c r="C162" s="65" t="e">
        <f xml:space="preserve"> IF(#REF!="", "",#REF!)</f>
        <v>#REF!</v>
      </c>
      <c r="D162" s="65" t="e">
        <f xml:space="preserve"> IF(#REF!="", "",#REF!)</f>
        <v>#REF!</v>
      </c>
      <c r="E162" s="65" t="e">
        <f t="shared" si="10"/>
        <v>#REF!</v>
      </c>
      <c r="F162" s="65" t="e">
        <f t="shared" si="11"/>
        <v>#REF!</v>
      </c>
      <c r="G162" s="65" t="e">
        <f t="shared" si="12"/>
        <v>#REF!</v>
      </c>
      <c r="H162" s="65" t="e">
        <f t="shared" si="13"/>
        <v>#REF!</v>
      </c>
      <c r="I162" s="65" t="e">
        <f xml:space="preserve"> IF(#REF!="", "",#REF!)</f>
        <v>#REF!</v>
      </c>
      <c r="J162" s="65" t="e">
        <f xml:space="preserve"> IF(#REF!="", "",#REF!)</f>
        <v>#REF!</v>
      </c>
      <c r="K162" s="65" t="e">
        <f xml:space="preserve"> IF(#REF!="", "",#REF!)</f>
        <v>#REF!</v>
      </c>
      <c r="L162" s="65" t="e">
        <f xml:space="preserve"> IF(#REF!="", "",#REF!)</f>
        <v>#REF!</v>
      </c>
      <c r="M162" s="66" t="e">
        <f xml:space="preserve"> IF(#REF!="", "",#REF!)</f>
        <v>#REF!</v>
      </c>
      <c r="N162" s="66" t="e">
        <f xml:space="preserve"> IF(#REF!="", "",#REF!)</f>
        <v>#REF!</v>
      </c>
      <c r="O162" s="66" t="e">
        <f xml:space="preserve"> IF(#REF!="", "",#REF!)</f>
        <v>#REF!</v>
      </c>
      <c r="P162" s="65" t="e">
        <f xml:space="preserve"> IF(#REF!="", "",#REF!)</f>
        <v>#REF!</v>
      </c>
      <c r="Q162" s="66" t="e">
        <f>IF(A162="","",#REF!)</f>
        <v>#REF!</v>
      </c>
      <c r="R162" s="65" t="e">
        <f xml:space="preserve"> IF(Q162="", "",#REF!)</f>
        <v>#REF!</v>
      </c>
      <c r="S162" s="65" t="e">
        <f xml:space="preserve"> IF(Q162="", "",#REF!)</f>
        <v>#REF!</v>
      </c>
      <c r="T162" s="65" t="e">
        <f xml:space="preserve"> IF(Q162="", "",#REF!)</f>
        <v>#REF!</v>
      </c>
      <c r="U162" s="65" t="e">
        <f xml:space="preserve"> IF(Q162="", "",#REF!)</f>
        <v>#REF!</v>
      </c>
      <c r="V162" s="65" t="e">
        <f xml:space="preserve"> IF(#REF!="", "",#REF!)</f>
        <v>#REF!</v>
      </c>
      <c r="W162" s="65" t="e">
        <f xml:space="preserve"> IF(#REF!="", "",#REF!)</f>
        <v>#REF!</v>
      </c>
      <c r="X162" s="66" t="e">
        <f>IF(Y162="", "", IF($L162="男", VLOOKUP(Y162, データ!$B$2:$C$101, 2, FALSE), IF($L162="女", VLOOKUP(Y162, データ!$F$2:$H$101, 2, FALSE), "")))</f>
        <v>#REF!</v>
      </c>
      <c r="Y162" s="65" t="e">
        <f>IF(A162="","", IF(#REF!="", "",#REF!))</f>
        <v>#REF!</v>
      </c>
      <c r="Z162" s="65" t="e">
        <f xml:space="preserve"> IF(#REF!="", "",#REF!)</f>
        <v>#REF!</v>
      </c>
      <c r="AA162" s="65" t="e">
        <f xml:space="preserve"> IF(#REF!="", "",#REF!)</f>
        <v>#REF!</v>
      </c>
      <c r="AB162" s="65" t="e">
        <f xml:space="preserve"> IF(#REF!="", "",#REF!)</f>
        <v>#REF!</v>
      </c>
      <c r="AC162" s="65" t="e">
        <f xml:space="preserve"> IF(#REF!="", "",#REF!)</f>
        <v>#REF!</v>
      </c>
      <c r="AD162" s="66" t="e">
        <f>IF(AE162="", "", IF($L162="男", VLOOKUP(AE162, データ!$B$2:$C$101, 2, FALSE), IF($L162="女", VLOOKUP(AE162, データ!$F$2:$H$101, 2, FALSE), "")))</f>
        <v>#REF!</v>
      </c>
      <c r="AE162" s="65" t="e">
        <f>IF(A162="","", IF(#REF!="", "",#REF!))</f>
        <v>#REF!</v>
      </c>
      <c r="AF162" s="65" t="e">
        <f xml:space="preserve"> IF(#REF!="", "",#REF!)</f>
        <v>#REF!</v>
      </c>
      <c r="AG162" s="65" t="e">
        <f xml:space="preserve"> IF(#REF!="", "",#REF!)</f>
        <v>#REF!</v>
      </c>
      <c r="AH162" s="65" t="e">
        <f xml:space="preserve"> IF(#REF!="", "",#REF!)</f>
        <v>#REF!</v>
      </c>
      <c r="AI162" s="65" t="e">
        <f xml:space="preserve"> IF(#REF!="", "",#REF!)</f>
        <v>#REF!</v>
      </c>
      <c r="AJ162" s="66" t="e">
        <f>IF(AK162="", "", IF($L162="男", VLOOKUP(AK162, データ!$B$2:$C$101, 2, FALSE), IF($L162="女", VLOOKUP(AK162, データ!$F$2:$H$101, 2, FALSE), "")))</f>
        <v>#REF!</v>
      </c>
      <c r="AK162" s="65" t="e">
        <f>IF(A162="","", IF(#REF!="", "",#REF!))</f>
        <v>#REF!</v>
      </c>
      <c r="AL162" s="65" t="e">
        <f xml:space="preserve"> IF(#REF!="", "",#REF!)</f>
        <v>#REF!</v>
      </c>
      <c r="AM162" s="65" t="e">
        <f xml:space="preserve"> IF(#REF!="", "",#REF!)</f>
        <v>#REF!</v>
      </c>
      <c r="AN162" s="65" t="e">
        <f xml:space="preserve"> IF(#REF!="", "",#REF!)</f>
        <v>#REF!</v>
      </c>
      <c r="AO162" s="65" t="e">
        <f xml:space="preserve"> IF(#REF!="", "",#REF!)</f>
        <v>#REF!</v>
      </c>
      <c r="AP162" s="66" t="e">
        <f>IF(AQ162="", "", IF($L162="男", VLOOKUP(AQ162, データ!$B$2:$C$101, 2, FALSE), IF($L162="女", VLOOKUP(AQ162, データ!$F$2:$H$101, 2, FALSE), "")))</f>
        <v>#REF!</v>
      </c>
      <c r="AQ162" s="65" t="e">
        <f>IF(A162="","", IF(#REF!="", "",#REF!))</f>
        <v>#REF!</v>
      </c>
      <c r="AR162" s="65" t="e">
        <f xml:space="preserve"> IF(#REF!="", "",#REF!)</f>
        <v>#REF!</v>
      </c>
      <c r="AS162" s="65" t="e">
        <f xml:space="preserve"> IF(#REF!="", "",#REF!)</f>
        <v>#REF!</v>
      </c>
      <c r="AT162" s="65" t="e">
        <f xml:space="preserve"> IF(#REF!="", "",#REF!)</f>
        <v>#REF!</v>
      </c>
      <c r="AU162" s="65" t="e">
        <f xml:space="preserve"> IF(#REF!="", "",#REF!)</f>
        <v>#REF!</v>
      </c>
      <c r="AV162" s="66" t="e">
        <f>IF(AW162="", "", IF($L162="男", VLOOKUP(AW162, データ!$B$2:$C$101, 2, FALSE), IF($L162="女", VLOOKUP(AW162, データ!$F$2:$H$101, 2, FALSE), "")))</f>
        <v>#REF!</v>
      </c>
      <c r="AW162" s="65" t="e">
        <f>IF(A162="","", IF(#REF!="", "",#REF!))</f>
        <v>#REF!</v>
      </c>
      <c r="AX162" s="65" t="e">
        <f xml:space="preserve"> IF(#REF!="", "",#REF!)</f>
        <v>#REF!</v>
      </c>
      <c r="AY162" s="65" t="e">
        <f xml:space="preserve"> IF(#REF!="", "",#REF!)</f>
        <v>#REF!</v>
      </c>
      <c r="AZ162" s="65" t="e">
        <f xml:space="preserve"> IF(#REF!="", "",#REF!)</f>
        <v>#REF!</v>
      </c>
      <c r="BA162" s="65" t="e">
        <f xml:space="preserve"> IF(#REF!="", "",#REF!)</f>
        <v>#REF!</v>
      </c>
      <c r="BB162" s="65" t="e">
        <f t="shared" si="14"/>
        <v>#REF!</v>
      </c>
    </row>
    <row r="163" spans="1:54">
      <c r="A163" s="66" t="e">
        <f>#REF!</f>
        <v>#REF!</v>
      </c>
      <c r="B163" s="66" t="e">
        <f xml:space="preserve"> IF(#REF!="", "",#REF!)</f>
        <v>#REF!</v>
      </c>
      <c r="C163" s="65" t="e">
        <f xml:space="preserve"> IF(#REF!="", "",#REF!)</f>
        <v>#REF!</v>
      </c>
      <c r="D163" s="65" t="e">
        <f xml:space="preserve"> IF(#REF!="", "",#REF!)</f>
        <v>#REF!</v>
      </c>
      <c r="E163" s="65" t="e">
        <f t="shared" si="10"/>
        <v>#REF!</v>
      </c>
      <c r="F163" s="65" t="e">
        <f t="shared" si="11"/>
        <v>#REF!</v>
      </c>
      <c r="G163" s="65" t="e">
        <f t="shared" si="12"/>
        <v>#REF!</v>
      </c>
      <c r="H163" s="65" t="e">
        <f t="shared" si="13"/>
        <v>#REF!</v>
      </c>
      <c r="I163" s="65" t="e">
        <f xml:space="preserve"> IF(#REF!="", "",#REF!)</f>
        <v>#REF!</v>
      </c>
      <c r="J163" s="65" t="e">
        <f xml:space="preserve"> IF(#REF!="", "",#REF!)</f>
        <v>#REF!</v>
      </c>
      <c r="K163" s="65" t="e">
        <f xml:space="preserve"> IF(#REF!="", "",#REF!)</f>
        <v>#REF!</v>
      </c>
      <c r="L163" s="65" t="e">
        <f xml:space="preserve"> IF(#REF!="", "",#REF!)</f>
        <v>#REF!</v>
      </c>
      <c r="M163" s="66" t="e">
        <f xml:space="preserve"> IF(#REF!="", "",#REF!)</f>
        <v>#REF!</v>
      </c>
      <c r="N163" s="66" t="e">
        <f xml:space="preserve"> IF(#REF!="", "",#REF!)</f>
        <v>#REF!</v>
      </c>
      <c r="O163" s="66" t="e">
        <f xml:space="preserve"> IF(#REF!="", "",#REF!)</f>
        <v>#REF!</v>
      </c>
      <c r="P163" s="65" t="e">
        <f xml:space="preserve"> IF(#REF!="", "",#REF!)</f>
        <v>#REF!</v>
      </c>
      <c r="Q163" s="66" t="e">
        <f>IF(A163="","",#REF!)</f>
        <v>#REF!</v>
      </c>
      <c r="R163" s="65" t="e">
        <f xml:space="preserve"> IF(Q163="", "",#REF!)</f>
        <v>#REF!</v>
      </c>
      <c r="S163" s="65" t="e">
        <f xml:space="preserve"> IF(Q163="", "",#REF!)</f>
        <v>#REF!</v>
      </c>
      <c r="T163" s="65" t="e">
        <f xml:space="preserve"> IF(Q163="", "",#REF!)</f>
        <v>#REF!</v>
      </c>
      <c r="U163" s="65" t="e">
        <f xml:space="preserve"> IF(Q163="", "",#REF!)</f>
        <v>#REF!</v>
      </c>
      <c r="V163" s="65" t="e">
        <f xml:space="preserve"> IF(#REF!="", "",#REF!)</f>
        <v>#REF!</v>
      </c>
      <c r="W163" s="65" t="e">
        <f xml:space="preserve"> IF(#REF!="", "",#REF!)</f>
        <v>#REF!</v>
      </c>
      <c r="X163" s="66" t="e">
        <f>IF(Y163="", "", IF($L163="男", VLOOKUP(Y163, データ!$B$2:$C$101, 2, FALSE), IF($L163="女", VLOOKUP(Y163, データ!$F$2:$H$101, 2, FALSE), "")))</f>
        <v>#REF!</v>
      </c>
      <c r="Y163" s="65" t="e">
        <f>IF(A163="","", IF(#REF!="", "",#REF!))</f>
        <v>#REF!</v>
      </c>
      <c r="Z163" s="65" t="e">
        <f xml:space="preserve"> IF(#REF!="", "",#REF!)</f>
        <v>#REF!</v>
      </c>
      <c r="AA163" s="65" t="e">
        <f xml:space="preserve"> IF(#REF!="", "",#REF!)</f>
        <v>#REF!</v>
      </c>
      <c r="AB163" s="65" t="e">
        <f xml:space="preserve"> IF(#REF!="", "",#REF!)</f>
        <v>#REF!</v>
      </c>
      <c r="AC163" s="65" t="e">
        <f xml:space="preserve"> IF(#REF!="", "",#REF!)</f>
        <v>#REF!</v>
      </c>
      <c r="AD163" s="66" t="e">
        <f>IF(AE163="", "", IF($L163="男", VLOOKUP(AE163, データ!$B$2:$C$101, 2, FALSE), IF($L163="女", VLOOKUP(AE163, データ!$F$2:$H$101, 2, FALSE), "")))</f>
        <v>#REF!</v>
      </c>
      <c r="AE163" s="65" t="e">
        <f>IF(A163="","", IF(#REF!="", "",#REF!))</f>
        <v>#REF!</v>
      </c>
      <c r="AF163" s="65" t="e">
        <f xml:space="preserve"> IF(#REF!="", "",#REF!)</f>
        <v>#REF!</v>
      </c>
      <c r="AG163" s="65" t="e">
        <f xml:space="preserve"> IF(#REF!="", "",#REF!)</f>
        <v>#REF!</v>
      </c>
      <c r="AH163" s="65" t="e">
        <f xml:space="preserve"> IF(#REF!="", "",#REF!)</f>
        <v>#REF!</v>
      </c>
      <c r="AI163" s="65" t="e">
        <f xml:space="preserve"> IF(#REF!="", "",#REF!)</f>
        <v>#REF!</v>
      </c>
      <c r="AJ163" s="66" t="e">
        <f>IF(AK163="", "", IF($L163="男", VLOOKUP(AK163, データ!$B$2:$C$101, 2, FALSE), IF($L163="女", VLOOKUP(AK163, データ!$F$2:$H$101, 2, FALSE), "")))</f>
        <v>#REF!</v>
      </c>
      <c r="AK163" s="65" t="e">
        <f>IF(A163="","", IF(#REF!="", "",#REF!))</f>
        <v>#REF!</v>
      </c>
      <c r="AL163" s="65" t="e">
        <f xml:space="preserve"> IF(#REF!="", "",#REF!)</f>
        <v>#REF!</v>
      </c>
      <c r="AM163" s="65" t="e">
        <f xml:space="preserve"> IF(#REF!="", "",#REF!)</f>
        <v>#REF!</v>
      </c>
      <c r="AN163" s="65" t="e">
        <f xml:space="preserve"> IF(#REF!="", "",#REF!)</f>
        <v>#REF!</v>
      </c>
      <c r="AO163" s="65" t="e">
        <f xml:space="preserve"> IF(#REF!="", "",#REF!)</f>
        <v>#REF!</v>
      </c>
      <c r="AP163" s="66" t="e">
        <f>IF(AQ163="", "", IF($L163="男", VLOOKUP(AQ163, データ!$B$2:$C$101, 2, FALSE), IF($L163="女", VLOOKUP(AQ163, データ!$F$2:$H$101, 2, FALSE), "")))</f>
        <v>#REF!</v>
      </c>
      <c r="AQ163" s="65" t="e">
        <f>IF(A163="","", IF(#REF!="", "",#REF!))</f>
        <v>#REF!</v>
      </c>
      <c r="AR163" s="65" t="e">
        <f xml:space="preserve"> IF(#REF!="", "",#REF!)</f>
        <v>#REF!</v>
      </c>
      <c r="AS163" s="65" t="e">
        <f xml:space="preserve"> IF(#REF!="", "",#REF!)</f>
        <v>#REF!</v>
      </c>
      <c r="AT163" s="65" t="e">
        <f xml:space="preserve"> IF(#REF!="", "",#REF!)</f>
        <v>#REF!</v>
      </c>
      <c r="AU163" s="65" t="e">
        <f xml:space="preserve"> IF(#REF!="", "",#REF!)</f>
        <v>#REF!</v>
      </c>
      <c r="AV163" s="66" t="e">
        <f>IF(AW163="", "", IF($L163="男", VLOOKUP(AW163, データ!$B$2:$C$101, 2, FALSE), IF($L163="女", VLOOKUP(AW163, データ!$F$2:$H$101, 2, FALSE), "")))</f>
        <v>#REF!</v>
      </c>
      <c r="AW163" s="65" t="e">
        <f>IF(A163="","", IF(#REF!="", "",#REF!))</f>
        <v>#REF!</v>
      </c>
      <c r="AX163" s="65" t="e">
        <f xml:space="preserve"> IF(#REF!="", "",#REF!)</f>
        <v>#REF!</v>
      </c>
      <c r="AY163" s="65" t="e">
        <f xml:space="preserve"> IF(#REF!="", "",#REF!)</f>
        <v>#REF!</v>
      </c>
      <c r="AZ163" s="65" t="e">
        <f xml:space="preserve"> IF(#REF!="", "",#REF!)</f>
        <v>#REF!</v>
      </c>
      <c r="BA163" s="65" t="e">
        <f xml:space="preserve"> IF(#REF!="", "",#REF!)</f>
        <v>#REF!</v>
      </c>
      <c r="BB163" s="65" t="e">
        <f t="shared" si="14"/>
        <v>#REF!</v>
      </c>
    </row>
    <row r="164" spans="1:54">
      <c r="A164" s="66" t="e">
        <f>#REF!</f>
        <v>#REF!</v>
      </c>
      <c r="B164" s="66" t="e">
        <f xml:space="preserve"> IF(#REF!="", "",#REF!)</f>
        <v>#REF!</v>
      </c>
      <c r="C164" s="65" t="e">
        <f xml:space="preserve"> IF(#REF!="", "",#REF!)</f>
        <v>#REF!</v>
      </c>
      <c r="D164" s="65" t="e">
        <f xml:space="preserve"> IF(#REF!="", "",#REF!)</f>
        <v>#REF!</v>
      </c>
      <c r="E164" s="65" t="e">
        <f t="shared" si="10"/>
        <v>#REF!</v>
      </c>
      <c r="F164" s="65" t="e">
        <f t="shared" si="11"/>
        <v>#REF!</v>
      </c>
      <c r="G164" s="65" t="e">
        <f t="shared" si="12"/>
        <v>#REF!</v>
      </c>
      <c r="H164" s="65" t="e">
        <f t="shared" si="13"/>
        <v>#REF!</v>
      </c>
      <c r="I164" s="65" t="e">
        <f xml:space="preserve"> IF(#REF!="", "",#REF!)</f>
        <v>#REF!</v>
      </c>
      <c r="J164" s="65" t="e">
        <f xml:space="preserve"> IF(#REF!="", "",#REF!)</f>
        <v>#REF!</v>
      </c>
      <c r="K164" s="65" t="e">
        <f xml:space="preserve"> IF(#REF!="", "",#REF!)</f>
        <v>#REF!</v>
      </c>
      <c r="L164" s="65" t="e">
        <f xml:space="preserve"> IF(#REF!="", "",#REF!)</f>
        <v>#REF!</v>
      </c>
      <c r="M164" s="66" t="e">
        <f xml:space="preserve"> IF(#REF!="", "",#REF!)</f>
        <v>#REF!</v>
      </c>
      <c r="N164" s="66" t="e">
        <f xml:space="preserve"> IF(#REF!="", "",#REF!)</f>
        <v>#REF!</v>
      </c>
      <c r="O164" s="66" t="e">
        <f xml:space="preserve"> IF(#REF!="", "",#REF!)</f>
        <v>#REF!</v>
      </c>
      <c r="P164" s="65" t="e">
        <f xml:space="preserve"> IF(#REF!="", "",#REF!)</f>
        <v>#REF!</v>
      </c>
      <c r="Q164" s="66" t="e">
        <f>IF(A164="","",#REF!)</f>
        <v>#REF!</v>
      </c>
      <c r="R164" s="65" t="e">
        <f xml:space="preserve"> IF(Q164="", "",#REF!)</f>
        <v>#REF!</v>
      </c>
      <c r="S164" s="65" t="e">
        <f xml:space="preserve"> IF(Q164="", "",#REF!)</f>
        <v>#REF!</v>
      </c>
      <c r="T164" s="65" t="e">
        <f xml:space="preserve"> IF(Q164="", "",#REF!)</f>
        <v>#REF!</v>
      </c>
      <c r="U164" s="65" t="e">
        <f xml:space="preserve"> IF(Q164="", "",#REF!)</f>
        <v>#REF!</v>
      </c>
      <c r="V164" s="65" t="e">
        <f xml:space="preserve"> IF(#REF!="", "",#REF!)</f>
        <v>#REF!</v>
      </c>
      <c r="W164" s="65" t="e">
        <f xml:space="preserve"> IF(#REF!="", "",#REF!)</f>
        <v>#REF!</v>
      </c>
      <c r="X164" s="66" t="e">
        <f>IF(Y164="", "", IF($L164="男", VLOOKUP(Y164, データ!$B$2:$C$101, 2, FALSE), IF($L164="女", VLOOKUP(Y164, データ!$F$2:$H$101, 2, FALSE), "")))</f>
        <v>#REF!</v>
      </c>
      <c r="Y164" s="65" t="e">
        <f>IF(A164="","", IF(#REF!="", "",#REF!))</f>
        <v>#REF!</v>
      </c>
      <c r="Z164" s="65" t="e">
        <f xml:space="preserve"> IF(#REF!="", "",#REF!)</f>
        <v>#REF!</v>
      </c>
      <c r="AA164" s="65" t="e">
        <f xml:space="preserve"> IF(#REF!="", "",#REF!)</f>
        <v>#REF!</v>
      </c>
      <c r="AB164" s="65" t="e">
        <f xml:space="preserve"> IF(#REF!="", "",#REF!)</f>
        <v>#REF!</v>
      </c>
      <c r="AC164" s="65" t="e">
        <f xml:space="preserve"> IF(#REF!="", "",#REF!)</f>
        <v>#REF!</v>
      </c>
      <c r="AD164" s="66" t="e">
        <f>IF(AE164="", "", IF($L164="男", VLOOKUP(AE164, データ!$B$2:$C$101, 2, FALSE), IF($L164="女", VLOOKUP(AE164, データ!$F$2:$H$101, 2, FALSE), "")))</f>
        <v>#REF!</v>
      </c>
      <c r="AE164" s="65" t="e">
        <f>IF(A164="","", IF(#REF!="", "",#REF!))</f>
        <v>#REF!</v>
      </c>
      <c r="AF164" s="65" t="e">
        <f xml:space="preserve"> IF(#REF!="", "",#REF!)</f>
        <v>#REF!</v>
      </c>
      <c r="AG164" s="65" t="e">
        <f xml:space="preserve"> IF(#REF!="", "",#REF!)</f>
        <v>#REF!</v>
      </c>
      <c r="AH164" s="65" t="e">
        <f xml:space="preserve"> IF(#REF!="", "",#REF!)</f>
        <v>#REF!</v>
      </c>
      <c r="AI164" s="65" t="e">
        <f xml:space="preserve"> IF(#REF!="", "",#REF!)</f>
        <v>#REF!</v>
      </c>
      <c r="AJ164" s="66" t="e">
        <f>IF(AK164="", "", IF($L164="男", VLOOKUP(AK164, データ!$B$2:$C$101, 2, FALSE), IF($L164="女", VLOOKUP(AK164, データ!$F$2:$H$101, 2, FALSE), "")))</f>
        <v>#REF!</v>
      </c>
      <c r="AK164" s="65" t="e">
        <f>IF(A164="","", IF(#REF!="", "",#REF!))</f>
        <v>#REF!</v>
      </c>
      <c r="AL164" s="65" t="e">
        <f xml:space="preserve"> IF(#REF!="", "",#REF!)</f>
        <v>#REF!</v>
      </c>
      <c r="AM164" s="65" t="e">
        <f xml:space="preserve"> IF(#REF!="", "",#REF!)</f>
        <v>#REF!</v>
      </c>
      <c r="AN164" s="65" t="e">
        <f xml:space="preserve"> IF(#REF!="", "",#REF!)</f>
        <v>#REF!</v>
      </c>
      <c r="AO164" s="65" t="e">
        <f xml:space="preserve"> IF(#REF!="", "",#REF!)</f>
        <v>#REF!</v>
      </c>
      <c r="AP164" s="66" t="e">
        <f>IF(AQ164="", "", IF($L164="男", VLOOKUP(AQ164, データ!$B$2:$C$101, 2, FALSE), IF($L164="女", VLOOKUP(AQ164, データ!$F$2:$H$101, 2, FALSE), "")))</f>
        <v>#REF!</v>
      </c>
      <c r="AQ164" s="65" t="e">
        <f>IF(A164="","", IF(#REF!="", "",#REF!))</f>
        <v>#REF!</v>
      </c>
      <c r="AR164" s="65" t="e">
        <f xml:space="preserve"> IF(#REF!="", "",#REF!)</f>
        <v>#REF!</v>
      </c>
      <c r="AS164" s="65" t="e">
        <f xml:space="preserve"> IF(#REF!="", "",#REF!)</f>
        <v>#REF!</v>
      </c>
      <c r="AT164" s="65" t="e">
        <f xml:space="preserve"> IF(#REF!="", "",#REF!)</f>
        <v>#REF!</v>
      </c>
      <c r="AU164" s="65" t="e">
        <f xml:space="preserve"> IF(#REF!="", "",#REF!)</f>
        <v>#REF!</v>
      </c>
      <c r="AV164" s="66" t="e">
        <f>IF(AW164="", "", IF($L164="男", VLOOKUP(AW164, データ!$B$2:$C$101, 2, FALSE), IF($L164="女", VLOOKUP(AW164, データ!$F$2:$H$101, 2, FALSE), "")))</f>
        <v>#REF!</v>
      </c>
      <c r="AW164" s="65" t="e">
        <f>IF(A164="","", IF(#REF!="", "",#REF!))</f>
        <v>#REF!</v>
      </c>
      <c r="AX164" s="65" t="e">
        <f xml:space="preserve"> IF(#REF!="", "",#REF!)</f>
        <v>#REF!</v>
      </c>
      <c r="AY164" s="65" t="e">
        <f xml:space="preserve"> IF(#REF!="", "",#REF!)</f>
        <v>#REF!</v>
      </c>
      <c r="AZ164" s="65" t="e">
        <f xml:space="preserve"> IF(#REF!="", "",#REF!)</f>
        <v>#REF!</v>
      </c>
      <c r="BA164" s="65" t="e">
        <f xml:space="preserve"> IF(#REF!="", "",#REF!)</f>
        <v>#REF!</v>
      </c>
      <c r="BB164" s="65" t="e">
        <f t="shared" si="14"/>
        <v>#REF!</v>
      </c>
    </row>
    <row r="165" spans="1:54">
      <c r="A165" s="66" t="e">
        <f>#REF!</f>
        <v>#REF!</v>
      </c>
      <c r="B165" s="66" t="e">
        <f xml:space="preserve"> IF(#REF!="", "",#REF!)</f>
        <v>#REF!</v>
      </c>
      <c r="C165" s="65" t="e">
        <f xml:space="preserve"> IF(#REF!="", "",#REF!)</f>
        <v>#REF!</v>
      </c>
      <c r="D165" s="65" t="e">
        <f xml:space="preserve"> IF(#REF!="", "",#REF!)</f>
        <v>#REF!</v>
      </c>
      <c r="E165" s="65" t="e">
        <f t="shared" si="10"/>
        <v>#REF!</v>
      </c>
      <c r="F165" s="65" t="e">
        <f t="shared" si="11"/>
        <v>#REF!</v>
      </c>
      <c r="G165" s="65" t="e">
        <f t="shared" si="12"/>
        <v>#REF!</v>
      </c>
      <c r="H165" s="65" t="e">
        <f t="shared" si="13"/>
        <v>#REF!</v>
      </c>
      <c r="I165" s="65" t="e">
        <f xml:space="preserve"> IF(#REF!="", "",#REF!)</f>
        <v>#REF!</v>
      </c>
      <c r="J165" s="65" t="e">
        <f xml:space="preserve"> IF(#REF!="", "",#REF!)</f>
        <v>#REF!</v>
      </c>
      <c r="K165" s="65" t="e">
        <f xml:space="preserve"> IF(#REF!="", "",#REF!)</f>
        <v>#REF!</v>
      </c>
      <c r="L165" s="65" t="e">
        <f xml:space="preserve"> IF(#REF!="", "",#REF!)</f>
        <v>#REF!</v>
      </c>
      <c r="M165" s="66" t="e">
        <f xml:space="preserve"> IF(#REF!="", "",#REF!)</f>
        <v>#REF!</v>
      </c>
      <c r="N165" s="66" t="e">
        <f xml:space="preserve"> IF(#REF!="", "",#REF!)</f>
        <v>#REF!</v>
      </c>
      <c r="O165" s="66" t="e">
        <f xml:space="preserve"> IF(#REF!="", "",#REF!)</f>
        <v>#REF!</v>
      </c>
      <c r="P165" s="65" t="e">
        <f xml:space="preserve"> IF(#REF!="", "",#REF!)</f>
        <v>#REF!</v>
      </c>
      <c r="Q165" s="66" t="e">
        <f>IF(A165="","",#REF!)</f>
        <v>#REF!</v>
      </c>
      <c r="R165" s="65" t="e">
        <f xml:space="preserve"> IF(Q165="", "",#REF!)</f>
        <v>#REF!</v>
      </c>
      <c r="S165" s="65" t="e">
        <f xml:space="preserve"> IF(Q165="", "",#REF!)</f>
        <v>#REF!</v>
      </c>
      <c r="T165" s="65" t="e">
        <f xml:space="preserve"> IF(Q165="", "",#REF!)</f>
        <v>#REF!</v>
      </c>
      <c r="U165" s="65" t="e">
        <f xml:space="preserve"> IF(Q165="", "",#REF!)</f>
        <v>#REF!</v>
      </c>
      <c r="V165" s="65" t="e">
        <f xml:space="preserve"> IF(#REF!="", "",#REF!)</f>
        <v>#REF!</v>
      </c>
      <c r="W165" s="65" t="e">
        <f xml:space="preserve"> IF(#REF!="", "",#REF!)</f>
        <v>#REF!</v>
      </c>
      <c r="X165" s="66" t="e">
        <f>IF(Y165="", "", IF($L165="男", VLOOKUP(Y165, データ!$B$2:$C$101, 2, FALSE), IF($L165="女", VLOOKUP(Y165, データ!$F$2:$H$101, 2, FALSE), "")))</f>
        <v>#REF!</v>
      </c>
      <c r="Y165" s="65" t="e">
        <f>IF(A165="","", IF(#REF!="", "",#REF!))</f>
        <v>#REF!</v>
      </c>
      <c r="Z165" s="65" t="e">
        <f xml:space="preserve"> IF(#REF!="", "",#REF!)</f>
        <v>#REF!</v>
      </c>
      <c r="AA165" s="65" t="e">
        <f xml:space="preserve"> IF(#REF!="", "",#REF!)</f>
        <v>#REF!</v>
      </c>
      <c r="AB165" s="65" t="e">
        <f xml:space="preserve"> IF(#REF!="", "",#REF!)</f>
        <v>#REF!</v>
      </c>
      <c r="AC165" s="65" t="e">
        <f xml:space="preserve"> IF(#REF!="", "",#REF!)</f>
        <v>#REF!</v>
      </c>
      <c r="AD165" s="66" t="e">
        <f>IF(AE165="", "", IF($L165="男", VLOOKUP(AE165, データ!$B$2:$C$101, 2, FALSE), IF($L165="女", VLOOKUP(AE165, データ!$F$2:$H$101, 2, FALSE), "")))</f>
        <v>#REF!</v>
      </c>
      <c r="AE165" s="65" t="e">
        <f>IF(A165="","", IF(#REF!="", "",#REF!))</f>
        <v>#REF!</v>
      </c>
      <c r="AF165" s="65" t="e">
        <f xml:space="preserve"> IF(#REF!="", "",#REF!)</f>
        <v>#REF!</v>
      </c>
      <c r="AG165" s="65" t="e">
        <f xml:space="preserve"> IF(#REF!="", "",#REF!)</f>
        <v>#REF!</v>
      </c>
      <c r="AH165" s="65" t="e">
        <f xml:space="preserve"> IF(#REF!="", "",#REF!)</f>
        <v>#REF!</v>
      </c>
      <c r="AI165" s="65" t="e">
        <f xml:space="preserve"> IF(#REF!="", "",#REF!)</f>
        <v>#REF!</v>
      </c>
      <c r="AJ165" s="66" t="e">
        <f>IF(AK165="", "", IF($L165="男", VLOOKUP(AK165, データ!$B$2:$C$101, 2, FALSE), IF($L165="女", VLOOKUP(AK165, データ!$F$2:$H$101, 2, FALSE), "")))</f>
        <v>#REF!</v>
      </c>
      <c r="AK165" s="65" t="e">
        <f>IF(A165="","", IF(#REF!="", "",#REF!))</f>
        <v>#REF!</v>
      </c>
      <c r="AL165" s="65" t="e">
        <f xml:space="preserve"> IF(#REF!="", "",#REF!)</f>
        <v>#REF!</v>
      </c>
      <c r="AM165" s="65" t="e">
        <f xml:space="preserve"> IF(#REF!="", "",#REF!)</f>
        <v>#REF!</v>
      </c>
      <c r="AN165" s="65" t="e">
        <f xml:space="preserve"> IF(#REF!="", "",#REF!)</f>
        <v>#REF!</v>
      </c>
      <c r="AO165" s="65" t="e">
        <f xml:space="preserve"> IF(#REF!="", "",#REF!)</f>
        <v>#REF!</v>
      </c>
      <c r="AP165" s="66" t="e">
        <f>IF(AQ165="", "", IF($L165="男", VLOOKUP(AQ165, データ!$B$2:$C$101, 2, FALSE), IF($L165="女", VLOOKUP(AQ165, データ!$F$2:$H$101, 2, FALSE), "")))</f>
        <v>#REF!</v>
      </c>
      <c r="AQ165" s="65" t="e">
        <f>IF(A165="","", IF(#REF!="", "",#REF!))</f>
        <v>#REF!</v>
      </c>
      <c r="AR165" s="65" t="e">
        <f xml:space="preserve"> IF(#REF!="", "",#REF!)</f>
        <v>#REF!</v>
      </c>
      <c r="AS165" s="65" t="e">
        <f xml:space="preserve"> IF(#REF!="", "",#REF!)</f>
        <v>#REF!</v>
      </c>
      <c r="AT165" s="65" t="e">
        <f xml:space="preserve"> IF(#REF!="", "",#REF!)</f>
        <v>#REF!</v>
      </c>
      <c r="AU165" s="65" t="e">
        <f xml:space="preserve"> IF(#REF!="", "",#REF!)</f>
        <v>#REF!</v>
      </c>
      <c r="AV165" s="66" t="e">
        <f>IF(AW165="", "", IF($L165="男", VLOOKUP(AW165, データ!$B$2:$C$101, 2, FALSE), IF($L165="女", VLOOKUP(AW165, データ!$F$2:$H$101, 2, FALSE), "")))</f>
        <v>#REF!</v>
      </c>
      <c r="AW165" s="65" t="e">
        <f>IF(A165="","", IF(#REF!="", "",#REF!))</f>
        <v>#REF!</v>
      </c>
      <c r="AX165" s="65" t="e">
        <f xml:space="preserve"> IF(#REF!="", "",#REF!)</f>
        <v>#REF!</v>
      </c>
      <c r="AY165" s="65" t="e">
        <f xml:space="preserve"> IF(#REF!="", "",#REF!)</f>
        <v>#REF!</v>
      </c>
      <c r="AZ165" s="65" t="e">
        <f xml:space="preserve"> IF(#REF!="", "",#REF!)</f>
        <v>#REF!</v>
      </c>
      <c r="BA165" s="65" t="e">
        <f xml:space="preserve"> IF(#REF!="", "",#REF!)</f>
        <v>#REF!</v>
      </c>
      <c r="BB165" s="65" t="e">
        <f t="shared" si="14"/>
        <v>#REF!</v>
      </c>
    </row>
    <row r="166" spans="1:54">
      <c r="A166" s="66" t="e">
        <f>#REF!</f>
        <v>#REF!</v>
      </c>
      <c r="B166" s="66" t="e">
        <f xml:space="preserve"> IF(#REF!="", "",#REF!)</f>
        <v>#REF!</v>
      </c>
      <c r="C166" s="65" t="e">
        <f xml:space="preserve"> IF(#REF!="", "",#REF!)</f>
        <v>#REF!</v>
      </c>
      <c r="D166" s="65" t="e">
        <f xml:space="preserve"> IF(#REF!="", "",#REF!)</f>
        <v>#REF!</v>
      </c>
      <c r="E166" s="65" t="e">
        <f t="shared" si="10"/>
        <v>#REF!</v>
      </c>
      <c r="F166" s="65" t="e">
        <f t="shared" si="11"/>
        <v>#REF!</v>
      </c>
      <c r="G166" s="65" t="e">
        <f t="shared" si="12"/>
        <v>#REF!</v>
      </c>
      <c r="H166" s="65" t="e">
        <f t="shared" si="13"/>
        <v>#REF!</v>
      </c>
      <c r="I166" s="65" t="e">
        <f xml:space="preserve"> IF(#REF!="", "",#REF!)</f>
        <v>#REF!</v>
      </c>
      <c r="J166" s="65" t="e">
        <f xml:space="preserve"> IF(#REF!="", "",#REF!)</f>
        <v>#REF!</v>
      </c>
      <c r="K166" s="65" t="e">
        <f xml:space="preserve"> IF(#REF!="", "",#REF!)</f>
        <v>#REF!</v>
      </c>
      <c r="L166" s="65" t="e">
        <f xml:space="preserve"> IF(#REF!="", "",#REF!)</f>
        <v>#REF!</v>
      </c>
      <c r="M166" s="66" t="e">
        <f xml:space="preserve"> IF(#REF!="", "",#REF!)</f>
        <v>#REF!</v>
      </c>
      <c r="N166" s="66" t="e">
        <f xml:space="preserve"> IF(#REF!="", "",#REF!)</f>
        <v>#REF!</v>
      </c>
      <c r="O166" s="66" t="e">
        <f xml:space="preserve"> IF(#REF!="", "",#REF!)</f>
        <v>#REF!</v>
      </c>
      <c r="P166" s="65" t="e">
        <f xml:space="preserve"> IF(#REF!="", "",#REF!)</f>
        <v>#REF!</v>
      </c>
      <c r="Q166" s="66" t="e">
        <f>IF(A166="","",#REF!)</f>
        <v>#REF!</v>
      </c>
      <c r="R166" s="65" t="e">
        <f xml:space="preserve"> IF(Q166="", "",#REF!)</f>
        <v>#REF!</v>
      </c>
      <c r="S166" s="65" t="e">
        <f xml:space="preserve"> IF(Q166="", "",#REF!)</f>
        <v>#REF!</v>
      </c>
      <c r="T166" s="65" t="e">
        <f xml:space="preserve"> IF(Q166="", "",#REF!)</f>
        <v>#REF!</v>
      </c>
      <c r="U166" s="65" t="e">
        <f xml:space="preserve"> IF(Q166="", "",#REF!)</f>
        <v>#REF!</v>
      </c>
      <c r="V166" s="65" t="e">
        <f xml:space="preserve"> IF(#REF!="", "",#REF!)</f>
        <v>#REF!</v>
      </c>
      <c r="W166" s="65" t="e">
        <f xml:space="preserve"> IF(#REF!="", "",#REF!)</f>
        <v>#REF!</v>
      </c>
      <c r="X166" s="66" t="e">
        <f>IF(Y166="", "", IF($L166="男", VLOOKUP(Y166, データ!$B$2:$C$101, 2, FALSE), IF($L166="女", VLOOKUP(Y166, データ!$F$2:$H$101, 2, FALSE), "")))</f>
        <v>#REF!</v>
      </c>
      <c r="Y166" s="65" t="e">
        <f>IF(A166="","", IF(#REF!="", "",#REF!))</f>
        <v>#REF!</v>
      </c>
      <c r="Z166" s="65" t="e">
        <f xml:space="preserve"> IF(#REF!="", "",#REF!)</f>
        <v>#REF!</v>
      </c>
      <c r="AA166" s="65" t="e">
        <f xml:space="preserve"> IF(#REF!="", "",#REF!)</f>
        <v>#REF!</v>
      </c>
      <c r="AB166" s="65" t="e">
        <f xml:space="preserve"> IF(#REF!="", "",#REF!)</f>
        <v>#REF!</v>
      </c>
      <c r="AC166" s="65" t="e">
        <f xml:space="preserve"> IF(#REF!="", "",#REF!)</f>
        <v>#REF!</v>
      </c>
      <c r="AD166" s="66" t="e">
        <f>IF(AE166="", "", IF($L166="男", VLOOKUP(AE166, データ!$B$2:$C$101, 2, FALSE), IF($L166="女", VLOOKUP(AE166, データ!$F$2:$H$101, 2, FALSE), "")))</f>
        <v>#REF!</v>
      </c>
      <c r="AE166" s="65" t="e">
        <f>IF(A166="","", IF(#REF!="", "",#REF!))</f>
        <v>#REF!</v>
      </c>
      <c r="AF166" s="65" t="e">
        <f xml:space="preserve"> IF(#REF!="", "",#REF!)</f>
        <v>#REF!</v>
      </c>
      <c r="AG166" s="65" t="e">
        <f xml:space="preserve"> IF(#REF!="", "",#REF!)</f>
        <v>#REF!</v>
      </c>
      <c r="AH166" s="65" t="e">
        <f xml:space="preserve"> IF(#REF!="", "",#REF!)</f>
        <v>#REF!</v>
      </c>
      <c r="AI166" s="65" t="e">
        <f xml:space="preserve"> IF(#REF!="", "",#REF!)</f>
        <v>#REF!</v>
      </c>
      <c r="AJ166" s="66" t="e">
        <f>IF(AK166="", "", IF($L166="男", VLOOKUP(AK166, データ!$B$2:$C$101, 2, FALSE), IF($L166="女", VLOOKUP(AK166, データ!$F$2:$H$101, 2, FALSE), "")))</f>
        <v>#REF!</v>
      </c>
      <c r="AK166" s="65" t="e">
        <f>IF(A166="","", IF(#REF!="", "",#REF!))</f>
        <v>#REF!</v>
      </c>
      <c r="AL166" s="65" t="e">
        <f xml:space="preserve"> IF(#REF!="", "",#REF!)</f>
        <v>#REF!</v>
      </c>
      <c r="AM166" s="65" t="e">
        <f xml:space="preserve"> IF(#REF!="", "",#REF!)</f>
        <v>#REF!</v>
      </c>
      <c r="AN166" s="65" t="e">
        <f xml:space="preserve"> IF(#REF!="", "",#REF!)</f>
        <v>#REF!</v>
      </c>
      <c r="AO166" s="65" t="e">
        <f xml:space="preserve"> IF(#REF!="", "",#REF!)</f>
        <v>#REF!</v>
      </c>
      <c r="AP166" s="66" t="e">
        <f>IF(AQ166="", "", IF($L166="男", VLOOKUP(AQ166, データ!$B$2:$C$101, 2, FALSE), IF($L166="女", VLOOKUP(AQ166, データ!$F$2:$H$101, 2, FALSE), "")))</f>
        <v>#REF!</v>
      </c>
      <c r="AQ166" s="65" t="e">
        <f>IF(A166="","", IF(#REF!="", "",#REF!))</f>
        <v>#REF!</v>
      </c>
      <c r="AR166" s="65" t="e">
        <f xml:space="preserve"> IF(#REF!="", "",#REF!)</f>
        <v>#REF!</v>
      </c>
      <c r="AS166" s="65" t="e">
        <f xml:space="preserve"> IF(#REF!="", "",#REF!)</f>
        <v>#REF!</v>
      </c>
      <c r="AT166" s="65" t="e">
        <f xml:space="preserve"> IF(#REF!="", "",#REF!)</f>
        <v>#REF!</v>
      </c>
      <c r="AU166" s="65" t="e">
        <f xml:space="preserve"> IF(#REF!="", "",#REF!)</f>
        <v>#REF!</v>
      </c>
      <c r="AV166" s="66" t="e">
        <f>IF(AW166="", "", IF($L166="男", VLOOKUP(AW166, データ!$B$2:$C$101, 2, FALSE), IF($L166="女", VLOOKUP(AW166, データ!$F$2:$H$101, 2, FALSE), "")))</f>
        <v>#REF!</v>
      </c>
      <c r="AW166" s="65" t="e">
        <f>IF(A166="","", IF(#REF!="", "",#REF!))</f>
        <v>#REF!</v>
      </c>
      <c r="AX166" s="65" t="e">
        <f xml:space="preserve"> IF(#REF!="", "",#REF!)</f>
        <v>#REF!</v>
      </c>
      <c r="AY166" s="65" t="e">
        <f xml:space="preserve"> IF(#REF!="", "",#REF!)</f>
        <v>#REF!</v>
      </c>
      <c r="AZ166" s="65" t="e">
        <f xml:space="preserve"> IF(#REF!="", "",#REF!)</f>
        <v>#REF!</v>
      </c>
      <c r="BA166" s="65" t="e">
        <f xml:space="preserve"> IF(#REF!="", "",#REF!)</f>
        <v>#REF!</v>
      </c>
      <c r="BB166" s="65" t="e">
        <f t="shared" si="14"/>
        <v>#REF!</v>
      </c>
    </row>
    <row r="167" spans="1:54">
      <c r="A167" s="66" t="e">
        <f>#REF!</f>
        <v>#REF!</v>
      </c>
      <c r="B167" s="66" t="e">
        <f xml:space="preserve"> IF(#REF!="", "",#REF!)</f>
        <v>#REF!</v>
      </c>
      <c r="C167" s="65" t="e">
        <f xml:space="preserve"> IF(#REF!="", "",#REF!)</f>
        <v>#REF!</v>
      </c>
      <c r="D167" s="65" t="e">
        <f xml:space="preserve"> IF(#REF!="", "",#REF!)</f>
        <v>#REF!</v>
      </c>
      <c r="E167" s="65" t="e">
        <f t="shared" si="10"/>
        <v>#REF!</v>
      </c>
      <c r="F167" s="65" t="e">
        <f t="shared" si="11"/>
        <v>#REF!</v>
      </c>
      <c r="G167" s="65" t="e">
        <f t="shared" si="12"/>
        <v>#REF!</v>
      </c>
      <c r="H167" s="65" t="e">
        <f t="shared" si="13"/>
        <v>#REF!</v>
      </c>
      <c r="I167" s="65" t="e">
        <f xml:space="preserve"> IF(#REF!="", "",#REF!)</f>
        <v>#REF!</v>
      </c>
      <c r="J167" s="65" t="e">
        <f xml:space="preserve"> IF(#REF!="", "",#REF!)</f>
        <v>#REF!</v>
      </c>
      <c r="K167" s="65" t="e">
        <f xml:space="preserve"> IF(#REF!="", "",#REF!)</f>
        <v>#REF!</v>
      </c>
      <c r="L167" s="65" t="e">
        <f xml:space="preserve"> IF(#REF!="", "",#REF!)</f>
        <v>#REF!</v>
      </c>
      <c r="M167" s="66" t="e">
        <f xml:space="preserve"> IF(#REF!="", "",#REF!)</f>
        <v>#REF!</v>
      </c>
      <c r="N167" s="66" t="e">
        <f xml:space="preserve"> IF(#REF!="", "",#REF!)</f>
        <v>#REF!</v>
      </c>
      <c r="O167" s="66" t="e">
        <f xml:space="preserve"> IF(#REF!="", "",#REF!)</f>
        <v>#REF!</v>
      </c>
      <c r="P167" s="65" t="e">
        <f xml:space="preserve"> IF(#REF!="", "",#REF!)</f>
        <v>#REF!</v>
      </c>
      <c r="Q167" s="66" t="e">
        <f>IF(A167="","",#REF!)</f>
        <v>#REF!</v>
      </c>
      <c r="R167" s="65" t="e">
        <f xml:space="preserve"> IF(Q167="", "",#REF!)</f>
        <v>#REF!</v>
      </c>
      <c r="S167" s="65" t="e">
        <f xml:space="preserve"> IF(Q167="", "",#REF!)</f>
        <v>#REF!</v>
      </c>
      <c r="T167" s="65" t="e">
        <f xml:space="preserve"> IF(Q167="", "",#REF!)</f>
        <v>#REF!</v>
      </c>
      <c r="U167" s="65" t="e">
        <f xml:space="preserve"> IF(Q167="", "",#REF!)</f>
        <v>#REF!</v>
      </c>
      <c r="V167" s="65" t="e">
        <f xml:space="preserve"> IF(#REF!="", "",#REF!)</f>
        <v>#REF!</v>
      </c>
      <c r="W167" s="65" t="e">
        <f xml:space="preserve"> IF(#REF!="", "",#REF!)</f>
        <v>#REF!</v>
      </c>
      <c r="X167" s="66" t="e">
        <f>IF(Y167="", "", IF($L167="男", VLOOKUP(Y167, データ!$B$2:$C$101, 2, FALSE), IF($L167="女", VLOOKUP(Y167, データ!$F$2:$H$101, 2, FALSE), "")))</f>
        <v>#REF!</v>
      </c>
      <c r="Y167" s="65" t="e">
        <f>IF(A167="","", IF(#REF!="", "",#REF!))</f>
        <v>#REF!</v>
      </c>
      <c r="Z167" s="65" t="e">
        <f xml:space="preserve"> IF(#REF!="", "",#REF!)</f>
        <v>#REF!</v>
      </c>
      <c r="AA167" s="65" t="e">
        <f xml:space="preserve"> IF(#REF!="", "",#REF!)</f>
        <v>#REF!</v>
      </c>
      <c r="AB167" s="65" t="e">
        <f xml:space="preserve"> IF(#REF!="", "",#REF!)</f>
        <v>#REF!</v>
      </c>
      <c r="AC167" s="65" t="e">
        <f xml:space="preserve"> IF(#REF!="", "",#REF!)</f>
        <v>#REF!</v>
      </c>
      <c r="AD167" s="66" t="e">
        <f>IF(AE167="", "", IF($L167="男", VLOOKUP(AE167, データ!$B$2:$C$101, 2, FALSE), IF($L167="女", VLOOKUP(AE167, データ!$F$2:$H$101, 2, FALSE), "")))</f>
        <v>#REF!</v>
      </c>
      <c r="AE167" s="65" t="e">
        <f>IF(A167="","", IF(#REF!="", "",#REF!))</f>
        <v>#REF!</v>
      </c>
      <c r="AF167" s="65" t="e">
        <f xml:space="preserve"> IF(#REF!="", "",#REF!)</f>
        <v>#REF!</v>
      </c>
      <c r="AG167" s="65" t="e">
        <f xml:space="preserve"> IF(#REF!="", "",#REF!)</f>
        <v>#REF!</v>
      </c>
      <c r="AH167" s="65" t="e">
        <f xml:space="preserve"> IF(#REF!="", "",#REF!)</f>
        <v>#REF!</v>
      </c>
      <c r="AI167" s="65" t="e">
        <f xml:space="preserve"> IF(#REF!="", "",#REF!)</f>
        <v>#REF!</v>
      </c>
      <c r="AJ167" s="66" t="e">
        <f>IF(AK167="", "", IF($L167="男", VLOOKUP(AK167, データ!$B$2:$C$101, 2, FALSE), IF($L167="女", VLOOKUP(AK167, データ!$F$2:$H$101, 2, FALSE), "")))</f>
        <v>#REF!</v>
      </c>
      <c r="AK167" s="65" t="e">
        <f>IF(A167="","", IF(#REF!="", "",#REF!))</f>
        <v>#REF!</v>
      </c>
      <c r="AL167" s="65" t="e">
        <f xml:space="preserve"> IF(#REF!="", "",#REF!)</f>
        <v>#REF!</v>
      </c>
      <c r="AM167" s="65" t="e">
        <f xml:space="preserve"> IF(#REF!="", "",#REF!)</f>
        <v>#REF!</v>
      </c>
      <c r="AN167" s="65" t="e">
        <f xml:space="preserve"> IF(#REF!="", "",#REF!)</f>
        <v>#REF!</v>
      </c>
      <c r="AO167" s="65" t="e">
        <f xml:space="preserve"> IF(#REF!="", "",#REF!)</f>
        <v>#REF!</v>
      </c>
      <c r="AP167" s="66" t="e">
        <f>IF(AQ167="", "", IF($L167="男", VLOOKUP(AQ167, データ!$B$2:$C$101, 2, FALSE), IF($L167="女", VLOOKUP(AQ167, データ!$F$2:$H$101, 2, FALSE), "")))</f>
        <v>#REF!</v>
      </c>
      <c r="AQ167" s="65" t="e">
        <f>IF(A167="","", IF(#REF!="", "",#REF!))</f>
        <v>#REF!</v>
      </c>
      <c r="AR167" s="65" t="e">
        <f xml:space="preserve"> IF(#REF!="", "",#REF!)</f>
        <v>#REF!</v>
      </c>
      <c r="AS167" s="65" t="e">
        <f xml:space="preserve"> IF(#REF!="", "",#REF!)</f>
        <v>#REF!</v>
      </c>
      <c r="AT167" s="65" t="e">
        <f xml:space="preserve"> IF(#REF!="", "",#REF!)</f>
        <v>#REF!</v>
      </c>
      <c r="AU167" s="65" t="e">
        <f xml:space="preserve"> IF(#REF!="", "",#REF!)</f>
        <v>#REF!</v>
      </c>
      <c r="AV167" s="66" t="e">
        <f>IF(AW167="", "", IF($L167="男", VLOOKUP(AW167, データ!$B$2:$C$101, 2, FALSE), IF($L167="女", VLOOKUP(AW167, データ!$F$2:$H$101, 2, FALSE), "")))</f>
        <v>#REF!</v>
      </c>
      <c r="AW167" s="65" t="e">
        <f>IF(A167="","", IF(#REF!="", "",#REF!))</f>
        <v>#REF!</v>
      </c>
      <c r="AX167" s="65" t="e">
        <f xml:space="preserve"> IF(#REF!="", "",#REF!)</f>
        <v>#REF!</v>
      </c>
      <c r="AY167" s="65" t="e">
        <f xml:space="preserve"> IF(#REF!="", "",#REF!)</f>
        <v>#REF!</v>
      </c>
      <c r="AZ167" s="65" t="e">
        <f xml:space="preserve"> IF(#REF!="", "",#REF!)</f>
        <v>#REF!</v>
      </c>
      <c r="BA167" s="65" t="e">
        <f xml:space="preserve"> IF(#REF!="", "",#REF!)</f>
        <v>#REF!</v>
      </c>
      <c r="BB167" s="65" t="e">
        <f t="shared" si="14"/>
        <v>#REF!</v>
      </c>
    </row>
    <row r="168" spans="1:54">
      <c r="A168" s="66" t="e">
        <f>#REF!</f>
        <v>#REF!</v>
      </c>
      <c r="B168" s="66" t="e">
        <f xml:space="preserve"> IF(#REF!="", "",#REF!)</f>
        <v>#REF!</v>
      </c>
      <c r="C168" s="65" t="e">
        <f xml:space="preserve"> IF(#REF!="", "",#REF!)</f>
        <v>#REF!</v>
      </c>
      <c r="D168" s="65" t="e">
        <f xml:space="preserve"> IF(#REF!="", "",#REF!)</f>
        <v>#REF!</v>
      </c>
      <c r="E168" s="65" t="e">
        <f t="shared" si="10"/>
        <v>#REF!</v>
      </c>
      <c r="F168" s="65" t="e">
        <f t="shared" si="11"/>
        <v>#REF!</v>
      </c>
      <c r="G168" s="65" t="e">
        <f t="shared" si="12"/>
        <v>#REF!</v>
      </c>
      <c r="H168" s="65" t="e">
        <f t="shared" si="13"/>
        <v>#REF!</v>
      </c>
      <c r="I168" s="65" t="e">
        <f xml:space="preserve"> IF(#REF!="", "",#REF!)</f>
        <v>#REF!</v>
      </c>
      <c r="J168" s="65" t="e">
        <f xml:space="preserve"> IF(#REF!="", "",#REF!)</f>
        <v>#REF!</v>
      </c>
      <c r="K168" s="65" t="e">
        <f xml:space="preserve"> IF(#REF!="", "",#REF!)</f>
        <v>#REF!</v>
      </c>
      <c r="L168" s="65" t="e">
        <f xml:space="preserve"> IF(#REF!="", "",#REF!)</f>
        <v>#REF!</v>
      </c>
      <c r="M168" s="66" t="e">
        <f xml:space="preserve"> IF(#REF!="", "",#REF!)</f>
        <v>#REF!</v>
      </c>
      <c r="N168" s="66" t="e">
        <f xml:space="preserve"> IF(#REF!="", "",#REF!)</f>
        <v>#REF!</v>
      </c>
      <c r="O168" s="66" t="e">
        <f xml:space="preserve"> IF(#REF!="", "",#REF!)</f>
        <v>#REF!</v>
      </c>
      <c r="P168" s="65" t="e">
        <f xml:space="preserve"> IF(#REF!="", "",#REF!)</f>
        <v>#REF!</v>
      </c>
      <c r="Q168" s="66" t="e">
        <f>IF(A168="","",#REF!)</f>
        <v>#REF!</v>
      </c>
      <c r="R168" s="65" t="e">
        <f xml:space="preserve"> IF(Q168="", "",#REF!)</f>
        <v>#REF!</v>
      </c>
      <c r="S168" s="65" t="e">
        <f xml:space="preserve"> IF(Q168="", "",#REF!)</f>
        <v>#REF!</v>
      </c>
      <c r="T168" s="65" t="e">
        <f xml:space="preserve"> IF(Q168="", "",#REF!)</f>
        <v>#REF!</v>
      </c>
      <c r="U168" s="65" t="e">
        <f xml:space="preserve"> IF(Q168="", "",#REF!)</f>
        <v>#REF!</v>
      </c>
      <c r="V168" s="65" t="e">
        <f xml:space="preserve"> IF(#REF!="", "",#REF!)</f>
        <v>#REF!</v>
      </c>
      <c r="W168" s="65" t="e">
        <f xml:space="preserve"> IF(#REF!="", "",#REF!)</f>
        <v>#REF!</v>
      </c>
      <c r="X168" s="66" t="e">
        <f>IF(Y168="", "", IF($L168="男", VLOOKUP(Y168, データ!$B$2:$C$101, 2, FALSE), IF($L168="女", VLOOKUP(Y168, データ!$F$2:$H$101, 2, FALSE), "")))</f>
        <v>#REF!</v>
      </c>
      <c r="Y168" s="65" t="e">
        <f>IF(A168="","", IF(#REF!="", "",#REF!))</f>
        <v>#REF!</v>
      </c>
      <c r="Z168" s="65" t="e">
        <f xml:space="preserve"> IF(#REF!="", "",#REF!)</f>
        <v>#REF!</v>
      </c>
      <c r="AA168" s="65" t="e">
        <f xml:space="preserve"> IF(#REF!="", "",#REF!)</f>
        <v>#REF!</v>
      </c>
      <c r="AB168" s="65" t="e">
        <f xml:space="preserve"> IF(#REF!="", "",#REF!)</f>
        <v>#REF!</v>
      </c>
      <c r="AC168" s="65" t="e">
        <f xml:space="preserve"> IF(#REF!="", "",#REF!)</f>
        <v>#REF!</v>
      </c>
      <c r="AD168" s="66" t="e">
        <f>IF(AE168="", "", IF($L168="男", VLOOKUP(AE168, データ!$B$2:$C$101, 2, FALSE), IF($L168="女", VLOOKUP(AE168, データ!$F$2:$H$101, 2, FALSE), "")))</f>
        <v>#REF!</v>
      </c>
      <c r="AE168" s="65" t="e">
        <f>IF(A168="","", IF(#REF!="", "",#REF!))</f>
        <v>#REF!</v>
      </c>
      <c r="AF168" s="65" t="e">
        <f xml:space="preserve"> IF(#REF!="", "",#REF!)</f>
        <v>#REF!</v>
      </c>
      <c r="AG168" s="65" t="e">
        <f xml:space="preserve"> IF(#REF!="", "",#REF!)</f>
        <v>#REF!</v>
      </c>
      <c r="AH168" s="65" t="e">
        <f xml:space="preserve"> IF(#REF!="", "",#REF!)</f>
        <v>#REF!</v>
      </c>
      <c r="AI168" s="65" t="e">
        <f xml:space="preserve"> IF(#REF!="", "",#REF!)</f>
        <v>#REF!</v>
      </c>
      <c r="AJ168" s="66" t="e">
        <f>IF(AK168="", "", IF($L168="男", VLOOKUP(AK168, データ!$B$2:$C$101, 2, FALSE), IF($L168="女", VLOOKUP(AK168, データ!$F$2:$H$101, 2, FALSE), "")))</f>
        <v>#REF!</v>
      </c>
      <c r="AK168" s="65" t="e">
        <f>IF(A168="","", IF(#REF!="", "",#REF!))</f>
        <v>#REF!</v>
      </c>
      <c r="AL168" s="65" t="e">
        <f xml:space="preserve"> IF(#REF!="", "",#REF!)</f>
        <v>#REF!</v>
      </c>
      <c r="AM168" s="65" t="e">
        <f xml:space="preserve"> IF(#REF!="", "",#REF!)</f>
        <v>#REF!</v>
      </c>
      <c r="AN168" s="65" t="e">
        <f xml:space="preserve"> IF(#REF!="", "",#REF!)</f>
        <v>#REF!</v>
      </c>
      <c r="AO168" s="65" t="e">
        <f xml:space="preserve"> IF(#REF!="", "",#REF!)</f>
        <v>#REF!</v>
      </c>
      <c r="AP168" s="66" t="e">
        <f>IF(AQ168="", "", IF($L168="男", VLOOKUP(AQ168, データ!$B$2:$C$101, 2, FALSE), IF($L168="女", VLOOKUP(AQ168, データ!$F$2:$H$101, 2, FALSE), "")))</f>
        <v>#REF!</v>
      </c>
      <c r="AQ168" s="65" t="e">
        <f>IF(A168="","", IF(#REF!="", "",#REF!))</f>
        <v>#REF!</v>
      </c>
      <c r="AR168" s="65" t="e">
        <f xml:space="preserve"> IF(#REF!="", "",#REF!)</f>
        <v>#REF!</v>
      </c>
      <c r="AS168" s="65" t="e">
        <f xml:space="preserve"> IF(#REF!="", "",#REF!)</f>
        <v>#REF!</v>
      </c>
      <c r="AT168" s="65" t="e">
        <f xml:space="preserve"> IF(#REF!="", "",#REF!)</f>
        <v>#REF!</v>
      </c>
      <c r="AU168" s="65" t="e">
        <f xml:space="preserve"> IF(#REF!="", "",#REF!)</f>
        <v>#REF!</v>
      </c>
      <c r="AV168" s="66" t="e">
        <f>IF(AW168="", "", IF($L168="男", VLOOKUP(AW168, データ!$B$2:$C$101, 2, FALSE), IF($L168="女", VLOOKUP(AW168, データ!$F$2:$H$101, 2, FALSE), "")))</f>
        <v>#REF!</v>
      </c>
      <c r="AW168" s="65" t="e">
        <f>IF(A168="","", IF(#REF!="", "",#REF!))</f>
        <v>#REF!</v>
      </c>
      <c r="AX168" s="65" t="e">
        <f xml:space="preserve"> IF(#REF!="", "",#REF!)</f>
        <v>#REF!</v>
      </c>
      <c r="AY168" s="65" t="e">
        <f xml:space="preserve"> IF(#REF!="", "",#REF!)</f>
        <v>#REF!</v>
      </c>
      <c r="AZ168" s="65" t="e">
        <f xml:space="preserve"> IF(#REF!="", "",#REF!)</f>
        <v>#REF!</v>
      </c>
      <c r="BA168" s="65" t="e">
        <f xml:space="preserve"> IF(#REF!="", "",#REF!)</f>
        <v>#REF!</v>
      </c>
      <c r="BB168" s="65" t="e">
        <f t="shared" si="14"/>
        <v>#REF!</v>
      </c>
    </row>
    <row r="169" spans="1:54">
      <c r="A169" s="66" t="e">
        <f>#REF!</f>
        <v>#REF!</v>
      </c>
      <c r="B169" s="66" t="e">
        <f xml:space="preserve"> IF(#REF!="", "",#REF!)</f>
        <v>#REF!</v>
      </c>
      <c r="C169" s="65" t="e">
        <f xml:space="preserve"> IF(#REF!="", "",#REF!)</f>
        <v>#REF!</v>
      </c>
      <c r="D169" s="65" t="e">
        <f xml:space="preserve"> IF(#REF!="", "",#REF!)</f>
        <v>#REF!</v>
      </c>
      <c r="E169" s="65" t="e">
        <f t="shared" si="10"/>
        <v>#REF!</v>
      </c>
      <c r="F169" s="65" t="e">
        <f t="shared" si="11"/>
        <v>#REF!</v>
      </c>
      <c r="G169" s="65" t="e">
        <f t="shared" si="12"/>
        <v>#REF!</v>
      </c>
      <c r="H169" s="65" t="e">
        <f t="shared" si="13"/>
        <v>#REF!</v>
      </c>
      <c r="I169" s="65" t="e">
        <f xml:space="preserve"> IF(#REF!="", "",#REF!)</f>
        <v>#REF!</v>
      </c>
      <c r="J169" s="65" t="e">
        <f xml:space="preserve"> IF(#REF!="", "",#REF!)</f>
        <v>#REF!</v>
      </c>
      <c r="K169" s="65" t="e">
        <f xml:space="preserve"> IF(#REF!="", "",#REF!)</f>
        <v>#REF!</v>
      </c>
      <c r="L169" s="65" t="e">
        <f xml:space="preserve"> IF(#REF!="", "",#REF!)</f>
        <v>#REF!</v>
      </c>
      <c r="M169" s="66" t="e">
        <f xml:space="preserve"> IF(#REF!="", "",#REF!)</f>
        <v>#REF!</v>
      </c>
      <c r="N169" s="66" t="e">
        <f xml:space="preserve"> IF(#REF!="", "",#REF!)</f>
        <v>#REF!</v>
      </c>
      <c r="O169" s="66" t="e">
        <f xml:space="preserve"> IF(#REF!="", "",#REF!)</f>
        <v>#REF!</v>
      </c>
      <c r="P169" s="65" t="e">
        <f xml:space="preserve"> IF(#REF!="", "",#REF!)</f>
        <v>#REF!</v>
      </c>
      <c r="Q169" s="66" t="e">
        <f>IF(A169="","",#REF!)</f>
        <v>#REF!</v>
      </c>
      <c r="R169" s="65" t="e">
        <f xml:space="preserve"> IF(Q169="", "",#REF!)</f>
        <v>#REF!</v>
      </c>
      <c r="S169" s="65" t="e">
        <f xml:space="preserve"> IF(Q169="", "",#REF!)</f>
        <v>#REF!</v>
      </c>
      <c r="T169" s="65" t="e">
        <f xml:space="preserve"> IF(Q169="", "",#REF!)</f>
        <v>#REF!</v>
      </c>
      <c r="U169" s="65" t="e">
        <f xml:space="preserve"> IF(Q169="", "",#REF!)</f>
        <v>#REF!</v>
      </c>
      <c r="V169" s="65" t="e">
        <f xml:space="preserve"> IF(#REF!="", "",#REF!)</f>
        <v>#REF!</v>
      </c>
      <c r="W169" s="65" t="e">
        <f xml:space="preserve"> IF(#REF!="", "",#REF!)</f>
        <v>#REF!</v>
      </c>
      <c r="X169" s="66" t="e">
        <f>IF(Y169="", "", IF($L169="男", VLOOKUP(Y169, データ!$B$2:$C$101, 2, FALSE), IF($L169="女", VLOOKUP(Y169, データ!$F$2:$H$101, 2, FALSE), "")))</f>
        <v>#REF!</v>
      </c>
      <c r="Y169" s="65" t="e">
        <f>IF(A169="","", IF(#REF!="", "",#REF!))</f>
        <v>#REF!</v>
      </c>
      <c r="Z169" s="65" t="e">
        <f xml:space="preserve"> IF(#REF!="", "",#REF!)</f>
        <v>#REF!</v>
      </c>
      <c r="AA169" s="65" t="e">
        <f xml:space="preserve"> IF(#REF!="", "",#REF!)</f>
        <v>#REF!</v>
      </c>
      <c r="AB169" s="65" t="e">
        <f xml:space="preserve"> IF(#REF!="", "",#REF!)</f>
        <v>#REF!</v>
      </c>
      <c r="AC169" s="65" t="e">
        <f xml:space="preserve"> IF(#REF!="", "",#REF!)</f>
        <v>#REF!</v>
      </c>
      <c r="AD169" s="66" t="e">
        <f>IF(AE169="", "", IF($L169="男", VLOOKUP(AE169, データ!$B$2:$C$101, 2, FALSE), IF($L169="女", VLOOKUP(AE169, データ!$F$2:$H$101, 2, FALSE), "")))</f>
        <v>#REF!</v>
      </c>
      <c r="AE169" s="65" t="e">
        <f>IF(A169="","", IF(#REF!="", "",#REF!))</f>
        <v>#REF!</v>
      </c>
      <c r="AF169" s="65" t="e">
        <f xml:space="preserve"> IF(#REF!="", "",#REF!)</f>
        <v>#REF!</v>
      </c>
      <c r="AG169" s="65" t="e">
        <f xml:space="preserve"> IF(#REF!="", "",#REF!)</f>
        <v>#REF!</v>
      </c>
      <c r="AH169" s="65" t="e">
        <f xml:space="preserve"> IF(#REF!="", "",#REF!)</f>
        <v>#REF!</v>
      </c>
      <c r="AI169" s="65" t="e">
        <f xml:space="preserve"> IF(#REF!="", "",#REF!)</f>
        <v>#REF!</v>
      </c>
      <c r="AJ169" s="66" t="e">
        <f>IF(AK169="", "", IF($L169="男", VLOOKUP(AK169, データ!$B$2:$C$101, 2, FALSE), IF($L169="女", VLOOKUP(AK169, データ!$F$2:$H$101, 2, FALSE), "")))</f>
        <v>#REF!</v>
      </c>
      <c r="AK169" s="65" t="e">
        <f>IF(A169="","", IF(#REF!="", "",#REF!))</f>
        <v>#REF!</v>
      </c>
      <c r="AL169" s="65" t="e">
        <f xml:space="preserve"> IF(#REF!="", "",#REF!)</f>
        <v>#REF!</v>
      </c>
      <c r="AM169" s="65" t="e">
        <f xml:space="preserve"> IF(#REF!="", "",#REF!)</f>
        <v>#REF!</v>
      </c>
      <c r="AN169" s="65" t="e">
        <f xml:space="preserve"> IF(#REF!="", "",#REF!)</f>
        <v>#REF!</v>
      </c>
      <c r="AO169" s="65" t="e">
        <f xml:space="preserve"> IF(#REF!="", "",#REF!)</f>
        <v>#REF!</v>
      </c>
      <c r="AP169" s="66" t="e">
        <f>IF(AQ169="", "", IF($L169="男", VLOOKUP(AQ169, データ!$B$2:$C$101, 2, FALSE), IF($L169="女", VLOOKUP(AQ169, データ!$F$2:$H$101, 2, FALSE), "")))</f>
        <v>#REF!</v>
      </c>
      <c r="AQ169" s="65" t="e">
        <f>IF(A169="","", IF(#REF!="", "",#REF!))</f>
        <v>#REF!</v>
      </c>
      <c r="AR169" s="65" t="e">
        <f xml:space="preserve"> IF(#REF!="", "",#REF!)</f>
        <v>#REF!</v>
      </c>
      <c r="AS169" s="65" t="e">
        <f xml:space="preserve"> IF(#REF!="", "",#REF!)</f>
        <v>#REF!</v>
      </c>
      <c r="AT169" s="65" t="e">
        <f xml:space="preserve"> IF(#REF!="", "",#REF!)</f>
        <v>#REF!</v>
      </c>
      <c r="AU169" s="65" t="e">
        <f xml:space="preserve"> IF(#REF!="", "",#REF!)</f>
        <v>#REF!</v>
      </c>
      <c r="AV169" s="66" t="e">
        <f>IF(AW169="", "", IF($L169="男", VLOOKUP(AW169, データ!$B$2:$C$101, 2, FALSE), IF($L169="女", VLOOKUP(AW169, データ!$F$2:$H$101, 2, FALSE), "")))</f>
        <v>#REF!</v>
      </c>
      <c r="AW169" s="65" t="e">
        <f>IF(A169="","", IF(#REF!="", "",#REF!))</f>
        <v>#REF!</v>
      </c>
      <c r="AX169" s="65" t="e">
        <f xml:space="preserve"> IF(#REF!="", "",#REF!)</f>
        <v>#REF!</v>
      </c>
      <c r="AY169" s="65" t="e">
        <f xml:space="preserve"> IF(#REF!="", "",#REF!)</f>
        <v>#REF!</v>
      </c>
      <c r="AZ169" s="65" t="e">
        <f xml:space="preserve"> IF(#REF!="", "",#REF!)</f>
        <v>#REF!</v>
      </c>
      <c r="BA169" s="65" t="e">
        <f xml:space="preserve"> IF(#REF!="", "",#REF!)</f>
        <v>#REF!</v>
      </c>
      <c r="BB169" s="65" t="e">
        <f t="shared" si="14"/>
        <v>#REF!</v>
      </c>
    </row>
    <row r="170" spans="1:54">
      <c r="A170" s="66" t="e">
        <f>#REF!</f>
        <v>#REF!</v>
      </c>
      <c r="B170" s="66" t="e">
        <f xml:space="preserve"> IF(#REF!="", "",#REF!)</f>
        <v>#REF!</v>
      </c>
      <c r="C170" s="65" t="e">
        <f xml:space="preserve"> IF(#REF!="", "",#REF!)</f>
        <v>#REF!</v>
      </c>
      <c r="D170" s="65" t="e">
        <f xml:space="preserve"> IF(#REF!="", "",#REF!)</f>
        <v>#REF!</v>
      </c>
      <c r="E170" s="65" t="e">
        <f t="shared" si="10"/>
        <v>#REF!</v>
      </c>
      <c r="F170" s="65" t="e">
        <f t="shared" si="11"/>
        <v>#REF!</v>
      </c>
      <c r="G170" s="65" t="e">
        <f t="shared" si="12"/>
        <v>#REF!</v>
      </c>
      <c r="H170" s="65" t="e">
        <f t="shared" si="13"/>
        <v>#REF!</v>
      </c>
      <c r="I170" s="65" t="e">
        <f xml:space="preserve"> IF(#REF!="", "",#REF!)</f>
        <v>#REF!</v>
      </c>
      <c r="J170" s="65" t="e">
        <f xml:space="preserve"> IF(#REF!="", "",#REF!)</f>
        <v>#REF!</v>
      </c>
      <c r="K170" s="65" t="e">
        <f xml:space="preserve"> IF(#REF!="", "",#REF!)</f>
        <v>#REF!</v>
      </c>
      <c r="L170" s="65" t="e">
        <f xml:space="preserve"> IF(#REF!="", "",#REF!)</f>
        <v>#REF!</v>
      </c>
      <c r="M170" s="66" t="e">
        <f xml:space="preserve"> IF(#REF!="", "",#REF!)</f>
        <v>#REF!</v>
      </c>
      <c r="N170" s="66" t="e">
        <f xml:space="preserve"> IF(#REF!="", "",#REF!)</f>
        <v>#REF!</v>
      </c>
      <c r="O170" s="66" t="e">
        <f xml:space="preserve"> IF(#REF!="", "",#REF!)</f>
        <v>#REF!</v>
      </c>
      <c r="P170" s="65" t="e">
        <f xml:space="preserve"> IF(#REF!="", "",#REF!)</f>
        <v>#REF!</v>
      </c>
      <c r="Q170" s="66" t="e">
        <f>IF(A170="","",#REF!)</f>
        <v>#REF!</v>
      </c>
      <c r="R170" s="65" t="e">
        <f xml:space="preserve"> IF(Q170="", "",#REF!)</f>
        <v>#REF!</v>
      </c>
      <c r="S170" s="65" t="e">
        <f xml:space="preserve"> IF(Q170="", "",#REF!)</f>
        <v>#REF!</v>
      </c>
      <c r="T170" s="65" t="e">
        <f xml:space="preserve"> IF(Q170="", "",#REF!)</f>
        <v>#REF!</v>
      </c>
      <c r="U170" s="65" t="e">
        <f xml:space="preserve"> IF(Q170="", "",#REF!)</f>
        <v>#REF!</v>
      </c>
      <c r="V170" s="65" t="e">
        <f xml:space="preserve"> IF(#REF!="", "",#REF!)</f>
        <v>#REF!</v>
      </c>
      <c r="W170" s="65" t="e">
        <f xml:space="preserve"> IF(#REF!="", "",#REF!)</f>
        <v>#REF!</v>
      </c>
      <c r="X170" s="66" t="e">
        <f>IF(Y170="", "", IF($L170="男", VLOOKUP(Y170, データ!$B$2:$C$101, 2, FALSE), IF($L170="女", VLOOKUP(Y170, データ!$F$2:$H$101, 2, FALSE), "")))</f>
        <v>#REF!</v>
      </c>
      <c r="Y170" s="65" t="e">
        <f>IF(A170="","", IF(#REF!="", "",#REF!))</f>
        <v>#REF!</v>
      </c>
      <c r="Z170" s="65" t="e">
        <f xml:space="preserve"> IF(#REF!="", "",#REF!)</f>
        <v>#REF!</v>
      </c>
      <c r="AA170" s="65" t="e">
        <f xml:space="preserve"> IF(#REF!="", "",#REF!)</f>
        <v>#REF!</v>
      </c>
      <c r="AB170" s="65" t="e">
        <f xml:space="preserve"> IF(#REF!="", "",#REF!)</f>
        <v>#REF!</v>
      </c>
      <c r="AC170" s="65" t="e">
        <f xml:space="preserve"> IF(#REF!="", "",#REF!)</f>
        <v>#REF!</v>
      </c>
      <c r="AD170" s="66" t="e">
        <f>IF(AE170="", "", IF($L170="男", VLOOKUP(AE170, データ!$B$2:$C$101, 2, FALSE), IF($L170="女", VLOOKUP(AE170, データ!$F$2:$H$101, 2, FALSE), "")))</f>
        <v>#REF!</v>
      </c>
      <c r="AE170" s="65" t="e">
        <f>IF(A170="","", IF(#REF!="", "",#REF!))</f>
        <v>#REF!</v>
      </c>
      <c r="AF170" s="65" t="e">
        <f xml:space="preserve"> IF(#REF!="", "",#REF!)</f>
        <v>#REF!</v>
      </c>
      <c r="AG170" s="65" t="e">
        <f xml:space="preserve"> IF(#REF!="", "",#REF!)</f>
        <v>#REF!</v>
      </c>
      <c r="AH170" s="65" t="e">
        <f xml:space="preserve"> IF(#REF!="", "",#REF!)</f>
        <v>#REF!</v>
      </c>
      <c r="AI170" s="65" t="e">
        <f xml:space="preserve"> IF(#REF!="", "",#REF!)</f>
        <v>#REF!</v>
      </c>
      <c r="AJ170" s="66" t="e">
        <f>IF(AK170="", "", IF($L170="男", VLOOKUP(AK170, データ!$B$2:$C$101, 2, FALSE), IF($L170="女", VLOOKUP(AK170, データ!$F$2:$H$101, 2, FALSE), "")))</f>
        <v>#REF!</v>
      </c>
      <c r="AK170" s="65" t="e">
        <f>IF(A170="","", IF(#REF!="", "",#REF!))</f>
        <v>#REF!</v>
      </c>
      <c r="AL170" s="65" t="e">
        <f xml:space="preserve"> IF(#REF!="", "",#REF!)</f>
        <v>#REF!</v>
      </c>
      <c r="AM170" s="65" t="e">
        <f xml:space="preserve"> IF(#REF!="", "",#REF!)</f>
        <v>#REF!</v>
      </c>
      <c r="AN170" s="65" t="e">
        <f xml:space="preserve"> IF(#REF!="", "",#REF!)</f>
        <v>#REF!</v>
      </c>
      <c r="AO170" s="65" t="e">
        <f xml:space="preserve"> IF(#REF!="", "",#REF!)</f>
        <v>#REF!</v>
      </c>
      <c r="AP170" s="66" t="e">
        <f>IF(AQ170="", "", IF($L170="男", VLOOKUP(AQ170, データ!$B$2:$C$101, 2, FALSE), IF($L170="女", VLOOKUP(AQ170, データ!$F$2:$H$101, 2, FALSE), "")))</f>
        <v>#REF!</v>
      </c>
      <c r="AQ170" s="65" t="e">
        <f>IF(A170="","", IF(#REF!="", "",#REF!))</f>
        <v>#REF!</v>
      </c>
      <c r="AR170" s="65" t="e">
        <f xml:space="preserve"> IF(#REF!="", "",#REF!)</f>
        <v>#REF!</v>
      </c>
      <c r="AS170" s="65" t="e">
        <f xml:space="preserve"> IF(#REF!="", "",#REF!)</f>
        <v>#REF!</v>
      </c>
      <c r="AT170" s="65" t="e">
        <f xml:space="preserve"> IF(#REF!="", "",#REF!)</f>
        <v>#REF!</v>
      </c>
      <c r="AU170" s="65" t="e">
        <f xml:space="preserve"> IF(#REF!="", "",#REF!)</f>
        <v>#REF!</v>
      </c>
      <c r="AV170" s="66" t="e">
        <f>IF(AW170="", "", IF($L170="男", VLOOKUP(AW170, データ!$B$2:$C$101, 2, FALSE), IF($L170="女", VLOOKUP(AW170, データ!$F$2:$H$101, 2, FALSE), "")))</f>
        <v>#REF!</v>
      </c>
      <c r="AW170" s="65" t="e">
        <f>IF(A170="","", IF(#REF!="", "",#REF!))</f>
        <v>#REF!</v>
      </c>
      <c r="AX170" s="65" t="e">
        <f xml:space="preserve"> IF(#REF!="", "",#REF!)</f>
        <v>#REF!</v>
      </c>
      <c r="AY170" s="65" t="e">
        <f xml:space="preserve"> IF(#REF!="", "",#REF!)</f>
        <v>#REF!</v>
      </c>
      <c r="AZ170" s="65" t="e">
        <f xml:space="preserve"> IF(#REF!="", "",#REF!)</f>
        <v>#REF!</v>
      </c>
      <c r="BA170" s="65" t="e">
        <f xml:space="preserve"> IF(#REF!="", "",#REF!)</f>
        <v>#REF!</v>
      </c>
      <c r="BB170" s="65" t="e">
        <f t="shared" si="14"/>
        <v>#REF!</v>
      </c>
    </row>
    <row r="171" spans="1:54">
      <c r="A171" s="66" t="e">
        <f>#REF!</f>
        <v>#REF!</v>
      </c>
      <c r="B171" s="66" t="e">
        <f xml:space="preserve"> IF(#REF!="", "",#REF!)</f>
        <v>#REF!</v>
      </c>
      <c r="C171" s="65" t="e">
        <f xml:space="preserve"> IF(#REF!="", "",#REF!)</f>
        <v>#REF!</v>
      </c>
      <c r="D171" s="65" t="e">
        <f xml:space="preserve"> IF(#REF!="", "",#REF!)</f>
        <v>#REF!</v>
      </c>
      <c r="E171" s="65" t="e">
        <f t="shared" si="10"/>
        <v>#REF!</v>
      </c>
      <c r="F171" s="65" t="e">
        <f t="shared" si="11"/>
        <v>#REF!</v>
      </c>
      <c r="G171" s="65" t="e">
        <f t="shared" si="12"/>
        <v>#REF!</v>
      </c>
      <c r="H171" s="65" t="e">
        <f t="shared" si="13"/>
        <v>#REF!</v>
      </c>
      <c r="I171" s="65" t="e">
        <f xml:space="preserve"> IF(#REF!="", "",#REF!)</f>
        <v>#REF!</v>
      </c>
      <c r="J171" s="65" t="e">
        <f xml:space="preserve"> IF(#REF!="", "",#REF!)</f>
        <v>#REF!</v>
      </c>
      <c r="K171" s="65" t="e">
        <f xml:space="preserve"> IF(#REF!="", "",#REF!)</f>
        <v>#REF!</v>
      </c>
      <c r="L171" s="65" t="e">
        <f xml:space="preserve"> IF(#REF!="", "",#REF!)</f>
        <v>#REF!</v>
      </c>
      <c r="M171" s="66" t="e">
        <f xml:space="preserve"> IF(#REF!="", "",#REF!)</f>
        <v>#REF!</v>
      </c>
      <c r="N171" s="66" t="e">
        <f xml:space="preserve"> IF(#REF!="", "",#REF!)</f>
        <v>#REF!</v>
      </c>
      <c r="O171" s="66" t="e">
        <f xml:space="preserve"> IF(#REF!="", "",#REF!)</f>
        <v>#REF!</v>
      </c>
      <c r="P171" s="65" t="e">
        <f xml:space="preserve"> IF(#REF!="", "",#REF!)</f>
        <v>#REF!</v>
      </c>
      <c r="Q171" s="66" t="e">
        <f>IF(A171="","",#REF!)</f>
        <v>#REF!</v>
      </c>
      <c r="R171" s="65" t="e">
        <f xml:space="preserve"> IF(Q171="", "",#REF!)</f>
        <v>#REF!</v>
      </c>
      <c r="S171" s="65" t="e">
        <f xml:space="preserve"> IF(Q171="", "",#REF!)</f>
        <v>#REF!</v>
      </c>
      <c r="T171" s="65" t="e">
        <f xml:space="preserve"> IF(Q171="", "",#REF!)</f>
        <v>#REF!</v>
      </c>
      <c r="U171" s="65" t="e">
        <f xml:space="preserve"> IF(Q171="", "",#REF!)</f>
        <v>#REF!</v>
      </c>
      <c r="V171" s="65" t="e">
        <f xml:space="preserve"> IF(#REF!="", "",#REF!)</f>
        <v>#REF!</v>
      </c>
      <c r="W171" s="65" t="e">
        <f xml:space="preserve"> IF(#REF!="", "",#REF!)</f>
        <v>#REF!</v>
      </c>
      <c r="X171" s="66" t="e">
        <f>IF(Y171="", "", IF($L171="男", VLOOKUP(Y171, データ!$B$2:$C$101, 2, FALSE), IF($L171="女", VLOOKUP(Y171, データ!$F$2:$H$101, 2, FALSE), "")))</f>
        <v>#REF!</v>
      </c>
      <c r="Y171" s="65" t="e">
        <f>IF(A171="","", IF(#REF!="", "",#REF!))</f>
        <v>#REF!</v>
      </c>
      <c r="Z171" s="65" t="e">
        <f xml:space="preserve"> IF(#REF!="", "",#REF!)</f>
        <v>#REF!</v>
      </c>
      <c r="AA171" s="65" t="e">
        <f xml:space="preserve"> IF(#REF!="", "",#REF!)</f>
        <v>#REF!</v>
      </c>
      <c r="AB171" s="65" t="e">
        <f xml:space="preserve"> IF(#REF!="", "",#REF!)</f>
        <v>#REF!</v>
      </c>
      <c r="AC171" s="65" t="e">
        <f xml:space="preserve"> IF(#REF!="", "",#REF!)</f>
        <v>#REF!</v>
      </c>
      <c r="AD171" s="66" t="e">
        <f>IF(AE171="", "", IF($L171="男", VLOOKUP(AE171, データ!$B$2:$C$101, 2, FALSE), IF($L171="女", VLOOKUP(AE171, データ!$F$2:$H$101, 2, FALSE), "")))</f>
        <v>#REF!</v>
      </c>
      <c r="AE171" s="65" t="e">
        <f>IF(A171="","", IF(#REF!="", "",#REF!))</f>
        <v>#REF!</v>
      </c>
      <c r="AF171" s="65" t="e">
        <f xml:space="preserve"> IF(#REF!="", "",#REF!)</f>
        <v>#REF!</v>
      </c>
      <c r="AG171" s="65" t="e">
        <f xml:space="preserve"> IF(#REF!="", "",#REF!)</f>
        <v>#REF!</v>
      </c>
      <c r="AH171" s="65" t="e">
        <f xml:space="preserve"> IF(#REF!="", "",#REF!)</f>
        <v>#REF!</v>
      </c>
      <c r="AI171" s="65" t="e">
        <f xml:space="preserve"> IF(#REF!="", "",#REF!)</f>
        <v>#REF!</v>
      </c>
      <c r="AJ171" s="66" t="e">
        <f>IF(AK171="", "", IF($L171="男", VLOOKUP(AK171, データ!$B$2:$C$101, 2, FALSE), IF($L171="女", VLOOKUP(AK171, データ!$F$2:$H$101, 2, FALSE), "")))</f>
        <v>#REF!</v>
      </c>
      <c r="AK171" s="65" t="e">
        <f>IF(A171="","", IF(#REF!="", "",#REF!))</f>
        <v>#REF!</v>
      </c>
      <c r="AL171" s="65" t="e">
        <f xml:space="preserve"> IF(#REF!="", "",#REF!)</f>
        <v>#REF!</v>
      </c>
      <c r="AM171" s="65" t="e">
        <f xml:space="preserve"> IF(#REF!="", "",#REF!)</f>
        <v>#REF!</v>
      </c>
      <c r="AN171" s="65" t="e">
        <f xml:space="preserve"> IF(#REF!="", "",#REF!)</f>
        <v>#REF!</v>
      </c>
      <c r="AO171" s="65" t="e">
        <f xml:space="preserve"> IF(#REF!="", "",#REF!)</f>
        <v>#REF!</v>
      </c>
      <c r="AP171" s="66" t="e">
        <f>IF(AQ171="", "", IF($L171="男", VLOOKUP(AQ171, データ!$B$2:$C$101, 2, FALSE), IF($L171="女", VLOOKUP(AQ171, データ!$F$2:$H$101, 2, FALSE), "")))</f>
        <v>#REF!</v>
      </c>
      <c r="AQ171" s="65" t="e">
        <f>IF(A171="","", IF(#REF!="", "",#REF!))</f>
        <v>#REF!</v>
      </c>
      <c r="AR171" s="65" t="e">
        <f xml:space="preserve"> IF(#REF!="", "",#REF!)</f>
        <v>#REF!</v>
      </c>
      <c r="AS171" s="65" t="e">
        <f xml:space="preserve"> IF(#REF!="", "",#REF!)</f>
        <v>#REF!</v>
      </c>
      <c r="AT171" s="65" t="e">
        <f xml:space="preserve"> IF(#REF!="", "",#REF!)</f>
        <v>#REF!</v>
      </c>
      <c r="AU171" s="65" t="e">
        <f xml:space="preserve"> IF(#REF!="", "",#REF!)</f>
        <v>#REF!</v>
      </c>
      <c r="AV171" s="66" t="e">
        <f>IF(AW171="", "", IF($L171="男", VLOOKUP(AW171, データ!$B$2:$C$101, 2, FALSE), IF($L171="女", VLOOKUP(AW171, データ!$F$2:$H$101, 2, FALSE), "")))</f>
        <v>#REF!</v>
      </c>
      <c r="AW171" s="65" t="e">
        <f>IF(A171="","", IF(#REF!="", "",#REF!))</f>
        <v>#REF!</v>
      </c>
      <c r="AX171" s="65" t="e">
        <f xml:space="preserve"> IF(#REF!="", "",#REF!)</f>
        <v>#REF!</v>
      </c>
      <c r="AY171" s="65" t="e">
        <f xml:space="preserve"> IF(#REF!="", "",#REF!)</f>
        <v>#REF!</v>
      </c>
      <c r="AZ171" s="65" t="e">
        <f xml:space="preserve"> IF(#REF!="", "",#REF!)</f>
        <v>#REF!</v>
      </c>
      <c r="BA171" s="65" t="e">
        <f xml:space="preserve"> IF(#REF!="", "",#REF!)</f>
        <v>#REF!</v>
      </c>
      <c r="BB171" s="65" t="e">
        <f t="shared" si="14"/>
        <v>#REF!</v>
      </c>
    </row>
    <row r="172" spans="1:54">
      <c r="A172" s="66" t="e">
        <f>#REF!</f>
        <v>#REF!</v>
      </c>
      <c r="B172" s="66" t="e">
        <f xml:space="preserve"> IF(#REF!="", "",#REF!)</f>
        <v>#REF!</v>
      </c>
      <c r="C172" s="65" t="e">
        <f xml:space="preserve"> IF(#REF!="", "",#REF!)</f>
        <v>#REF!</v>
      </c>
      <c r="D172" s="65" t="e">
        <f xml:space="preserve"> IF(#REF!="", "",#REF!)</f>
        <v>#REF!</v>
      </c>
      <c r="E172" s="65" t="e">
        <f t="shared" si="10"/>
        <v>#REF!</v>
      </c>
      <c r="F172" s="65" t="e">
        <f t="shared" si="11"/>
        <v>#REF!</v>
      </c>
      <c r="G172" s="65" t="e">
        <f t="shared" si="12"/>
        <v>#REF!</v>
      </c>
      <c r="H172" s="65" t="e">
        <f t="shared" si="13"/>
        <v>#REF!</v>
      </c>
      <c r="I172" s="65" t="e">
        <f xml:space="preserve"> IF(#REF!="", "",#REF!)</f>
        <v>#REF!</v>
      </c>
      <c r="J172" s="65" t="e">
        <f xml:space="preserve"> IF(#REF!="", "",#REF!)</f>
        <v>#REF!</v>
      </c>
      <c r="K172" s="65" t="e">
        <f xml:space="preserve"> IF(#REF!="", "",#REF!)</f>
        <v>#REF!</v>
      </c>
      <c r="L172" s="65" t="e">
        <f xml:space="preserve"> IF(#REF!="", "",#REF!)</f>
        <v>#REF!</v>
      </c>
      <c r="M172" s="66" t="e">
        <f xml:space="preserve"> IF(#REF!="", "",#REF!)</f>
        <v>#REF!</v>
      </c>
      <c r="N172" s="66" t="e">
        <f xml:space="preserve"> IF(#REF!="", "",#REF!)</f>
        <v>#REF!</v>
      </c>
      <c r="O172" s="66" t="e">
        <f xml:space="preserve"> IF(#REF!="", "",#REF!)</f>
        <v>#REF!</v>
      </c>
      <c r="P172" s="65" t="e">
        <f xml:space="preserve"> IF(#REF!="", "",#REF!)</f>
        <v>#REF!</v>
      </c>
      <c r="Q172" s="66" t="e">
        <f>IF(A172="","",#REF!)</f>
        <v>#REF!</v>
      </c>
      <c r="R172" s="65" t="e">
        <f xml:space="preserve"> IF(Q172="", "",#REF!)</f>
        <v>#REF!</v>
      </c>
      <c r="S172" s="65" t="e">
        <f xml:space="preserve"> IF(Q172="", "",#REF!)</f>
        <v>#REF!</v>
      </c>
      <c r="T172" s="65" t="e">
        <f xml:space="preserve"> IF(Q172="", "",#REF!)</f>
        <v>#REF!</v>
      </c>
      <c r="U172" s="65" t="e">
        <f xml:space="preserve"> IF(Q172="", "",#REF!)</f>
        <v>#REF!</v>
      </c>
      <c r="V172" s="65" t="e">
        <f xml:space="preserve"> IF(#REF!="", "",#REF!)</f>
        <v>#REF!</v>
      </c>
      <c r="W172" s="65" t="e">
        <f xml:space="preserve"> IF(#REF!="", "",#REF!)</f>
        <v>#REF!</v>
      </c>
      <c r="X172" s="66" t="e">
        <f>IF(Y172="", "", IF($L172="男", VLOOKUP(Y172, データ!$B$2:$C$101, 2, FALSE), IF($L172="女", VLOOKUP(Y172, データ!$F$2:$H$101, 2, FALSE), "")))</f>
        <v>#REF!</v>
      </c>
      <c r="Y172" s="65" t="e">
        <f>IF(A172="","", IF(#REF!="", "",#REF!))</f>
        <v>#REF!</v>
      </c>
      <c r="Z172" s="65" t="e">
        <f xml:space="preserve"> IF(#REF!="", "",#REF!)</f>
        <v>#REF!</v>
      </c>
      <c r="AA172" s="65" t="e">
        <f xml:space="preserve"> IF(#REF!="", "",#REF!)</f>
        <v>#REF!</v>
      </c>
      <c r="AB172" s="65" t="e">
        <f xml:space="preserve"> IF(#REF!="", "",#REF!)</f>
        <v>#REF!</v>
      </c>
      <c r="AC172" s="65" t="e">
        <f xml:space="preserve"> IF(#REF!="", "",#REF!)</f>
        <v>#REF!</v>
      </c>
      <c r="AD172" s="66" t="e">
        <f>IF(AE172="", "", IF($L172="男", VLOOKUP(AE172, データ!$B$2:$C$101, 2, FALSE), IF($L172="女", VLOOKUP(AE172, データ!$F$2:$H$101, 2, FALSE), "")))</f>
        <v>#REF!</v>
      </c>
      <c r="AE172" s="65" t="e">
        <f>IF(A172="","", IF(#REF!="", "",#REF!))</f>
        <v>#REF!</v>
      </c>
      <c r="AF172" s="65" t="e">
        <f xml:space="preserve"> IF(#REF!="", "",#REF!)</f>
        <v>#REF!</v>
      </c>
      <c r="AG172" s="65" t="e">
        <f xml:space="preserve"> IF(#REF!="", "",#REF!)</f>
        <v>#REF!</v>
      </c>
      <c r="AH172" s="65" t="e">
        <f xml:space="preserve"> IF(#REF!="", "",#REF!)</f>
        <v>#REF!</v>
      </c>
      <c r="AI172" s="65" t="e">
        <f xml:space="preserve"> IF(#REF!="", "",#REF!)</f>
        <v>#REF!</v>
      </c>
      <c r="AJ172" s="66" t="e">
        <f>IF(AK172="", "", IF($L172="男", VLOOKUP(AK172, データ!$B$2:$C$101, 2, FALSE), IF($L172="女", VLOOKUP(AK172, データ!$F$2:$H$101, 2, FALSE), "")))</f>
        <v>#REF!</v>
      </c>
      <c r="AK172" s="65" t="e">
        <f>IF(A172="","", IF(#REF!="", "",#REF!))</f>
        <v>#REF!</v>
      </c>
      <c r="AL172" s="65" t="e">
        <f xml:space="preserve"> IF(#REF!="", "",#REF!)</f>
        <v>#REF!</v>
      </c>
      <c r="AM172" s="65" t="e">
        <f xml:space="preserve"> IF(#REF!="", "",#REF!)</f>
        <v>#REF!</v>
      </c>
      <c r="AN172" s="65" t="e">
        <f xml:space="preserve"> IF(#REF!="", "",#REF!)</f>
        <v>#REF!</v>
      </c>
      <c r="AO172" s="65" t="e">
        <f xml:space="preserve"> IF(#REF!="", "",#REF!)</f>
        <v>#REF!</v>
      </c>
      <c r="AP172" s="66" t="e">
        <f>IF(AQ172="", "", IF($L172="男", VLOOKUP(AQ172, データ!$B$2:$C$101, 2, FALSE), IF($L172="女", VLOOKUP(AQ172, データ!$F$2:$H$101, 2, FALSE), "")))</f>
        <v>#REF!</v>
      </c>
      <c r="AQ172" s="65" t="e">
        <f>IF(A172="","", IF(#REF!="", "",#REF!))</f>
        <v>#REF!</v>
      </c>
      <c r="AR172" s="65" t="e">
        <f xml:space="preserve"> IF(#REF!="", "",#REF!)</f>
        <v>#REF!</v>
      </c>
      <c r="AS172" s="65" t="e">
        <f xml:space="preserve"> IF(#REF!="", "",#REF!)</f>
        <v>#REF!</v>
      </c>
      <c r="AT172" s="65" t="e">
        <f xml:space="preserve"> IF(#REF!="", "",#REF!)</f>
        <v>#REF!</v>
      </c>
      <c r="AU172" s="65" t="e">
        <f xml:space="preserve"> IF(#REF!="", "",#REF!)</f>
        <v>#REF!</v>
      </c>
      <c r="AV172" s="66" t="e">
        <f>IF(AW172="", "", IF($L172="男", VLOOKUP(AW172, データ!$B$2:$C$101, 2, FALSE), IF($L172="女", VLOOKUP(AW172, データ!$F$2:$H$101, 2, FALSE), "")))</f>
        <v>#REF!</v>
      </c>
      <c r="AW172" s="65" t="e">
        <f>IF(A172="","", IF(#REF!="", "",#REF!))</f>
        <v>#REF!</v>
      </c>
      <c r="AX172" s="65" t="e">
        <f xml:space="preserve"> IF(#REF!="", "",#REF!)</f>
        <v>#REF!</v>
      </c>
      <c r="AY172" s="65" t="e">
        <f xml:space="preserve"> IF(#REF!="", "",#REF!)</f>
        <v>#REF!</v>
      </c>
      <c r="AZ172" s="65" t="e">
        <f xml:space="preserve"> IF(#REF!="", "",#REF!)</f>
        <v>#REF!</v>
      </c>
      <c r="BA172" s="65" t="e">
        <f xml:space="preserve"> IF(#REF!="", "",#REF!)</f>
        <v>#REF!</v>
      </c>
      <c r="BB172" s="65" t="e">
        <f t="shared" si="14"/>
        <v>#REF!</v>
      </c>
    </row>
    <row r="173" spans="1:54">
      <c r="A173" s="66" t="e">
        <f>#REF!</f>
        <v>#REF!</v>
      </c>
      <c r="B173" s="66" t="e">
        <f xml:space="preserve"> IF(#REF!="", "",#REF!)</f>
        <v>#REF!</v>
      </c>
      <c r="C173" s="65" t="e">
        <f xml:space="preserve"> IF(#REF!="", "",#REF!)</f>
        <v>#REF!</v>
      </c>
      <c r="D173" s="65" t="e">
        <f xml:space="preserve"> IF(#REF!="", "",#REF!)</f>
        <v>#REF!</v>
      </c>
      <c r="E173" s="65" t="e">
        <f t="shared" si="10"/>
        <v>#REF!</v>
      </c>
      <c r="F173" s="65" t="e">
        <f t="shared" si="11"/>
        <v>#REF!</v>
      </c>
      <c r="G173" s="65" t="e">
        <f t="shared" si="12"/>
        <v>#REF!</v>
      </c>
      <c r="H173" s="65" t="e">
        <f t="shared" si="13"/>
        <v>#REF!</v>
      </c>
      <c r="I173" s="65" t="e">
        <f xml:space="preserve"> IF(#REF!="", "",#REF!)</f>
        <v>#REF!</v>
      </c>
      <c r="J173" s="65" t="e">
        <f xml:space="preserve"> IF(#REF!="", "",#REF!)</f>
        <v>#REF!</v>
      </c>
      <c r="K173" s="65" t="e">
        <f xml:space="preserve"> IF(#REF!="", "",#REF!)</f>
        <v>#REF!</v>
      </c>
      <c r="L173" s="65" t="e">
        <f xml:space="preserve"> IF(#REF!="", "",#REF!)</f>
        <v>#REF!</v>
      </c>
      <c r="M173" s="66" t="e">
        <f xml:space="preserve"> IF(#REF!="", "",#REF!)</f>
        <v>#REF!</v>
      </c>
      <c r="N173" s="66" t="e">
        <f xml:space="preserve"> IF(#REF!="", "",#REF!)</f>
        <v>#REF!</v>
      </c>
      <c r="O173" s="66" t="e">
        <f xml:space="preserve"> IF(#REF!="", "",#REF!)</f>
        <v>#REF!</v>
      </c>
      <c r="P173" s="65" t="e">
        <f xml:space="preserve"> IF(#REF!="", "",#REF!)</f>
        <v>#REF!</v>
      </c>
      <c r="Q173" s="66" t="e">
        <f>IF(A173="","",#REF!)</f>
        <v>#REF!</v>
      </c>
      <c r="R173" s="65" t="e">
        <f xml:space="preserve"> IF(Q173="", "",#REF!)</f>
        <v>#REF!</v>
      </c>
      <c r="S173" s="65" t="e">
        <f xml:space="preserve"> IF(Q173="", "",#REF!)</f>
        <v>#REF!</v>
      </c>
      <c r="T173" s="65" t="e">
        <f xml:space="preserve"> IF(Q173="", "",#REF!)</f>
        <v>#REF!</v>
      </c>
      <c r="U173" s="65" t="e">
        <f xml:space="preserve"> IF(Q173="", "",#REF!)</f>
        <v>#REF!</v>
      </c>
      <c r="V173" s="65" t="e">
        <f xml:space="preserve"> IF(#REF!="", "",#REF!)</f>
        <v>#REF!</v>
      </c>
      <c r="W173" s="65" t="e">
        <f xml:space="preserve"> IF(#REF!="", "",#REF!)</f>
        <v>#REF!</v>
      </c>
      <c r="X173" s="66" t="e">
        <f>IF(Y173="", "", IF($L173="男", VLOOKUP(Y173, データ!$B$2:$C$101, 2, FALSE), IF($L173="女", VLOOKUP(Y173, データ!$F$2:$H$101, 2, FALSE), "")))</f>
        <v>#REF!</v>
      </c>
      <c r="Y173" s="65" t="e">
        <f>IF(A173="","", IF(#REF!="", "",#REF!))</f>
        <v>#REF!</v>
      </c>
      <c r="Z173" s="65" t="e">
        <f xml:space="preserve"> IF(#REF!="", "",#REF!)</f>
        <v>#REF!</v>
      </c>
      <c r="AA173" s="65" t="e">
        <f xml:space="preserve"> IF(#REF!="", "",#REF!)</f>
        <v>#REF!</v>
      </c>
      <c r="AB173" s="65" t="e">
        <f xml:space="preserve"> IF(#REF!="", "",#REF!)</f>
        <v>#REF!</v>
      </c>
      <c r="AC173" s="65" t="e">
        <f xml:space="preserve"> IF(#REF!="", "",#REF!)</f>
        <v>#REF!</v>
      </c>
      <c r="AD173" s="66" t="e">
        <f>IF(AE173="", "", IF($L173="男", VLOOKUP(AE173, データ!$B$2:$C$101, 2, FALSE), IF($L173="女", VLOOKUP(AE173, データ!$F$2:$H$101, 2, FALSE), "")))</f>
        <v>#REF!</v>
      </c>
      <c r="AE173" s="65" t="e">
        <f>IF(A173="","", IF(#REF!="", "",#REF!))</f>
        <v>#REF!</v>
      </c>
      <c r="AF173" s="65" t="e">
        <f xml:space="preserve"> IF(#REF!="", "",#REF!)</f>
        <v>#REF!</v>
      </c>
      <c r="AG173" s="65" t="e">
        <f xml:space="preserve"> IF(#REF!="", "",#REF!)</f>
        <v>#REF!</v>
      </c>
      <c r="AH173" s="65" t="e">
        <f xml:space="preserve"> IF(#REF!="", "",#REF!)</f>
        <v>#REF!</v>
      </c>
      <c r="AI173" s="65" t="e">
        <f xml:space="preserve"> IF(#REF!="", "",#REF!)</f>
        <v>#REF!</v>
      </c>
      <c r="AJ173" s="66" t="e">
        <f>IF(AK173="", "", IF($L173="男", VLOOKUP(AK173, データ!$B$2:$C$101, 2, FALSE), IF($L173="女", VLOOKUP(AK173, データ!$F$2:$H$101, 2, FALSE), "")))</f>
        <v>#REF!</v>
      </c>
      <c r="AK173" s="65" t="e">
        <f>IF(A173="","", IF(#REF!="", "",#REF!))</f>
        <v>#REF!</v>
      </c>
      <c r="AL173" s="65" t="e">
        <f xml:space="preserve"> IF(#REF!="", "",#REF!)</f>
        <v>#REF!</v>
      </c>
      <c r="AM173" s="65" t="e">
        <f xml:space="preserve"> IF(#REF!="", "",#REF!)</f>
        <v>#REF!</v>
      </c>
      <c r="AN173" s="65" t="e">
        <f xml:space="preserve"> IF(#REF!="", "",#REF!)</f>
        <v>#REF!</v>
      </c>
      <c r="AO173" s="65" t="e">
        <f xml:space="preserve"> IF(#REF!="", "",#REF!)</f>
        <v>#REF!</v>
      </c>
      <c r="AP173" s="66" t="e">
        <f>IF(AQ173="", "", IF($L173="男", VLOOKUP(AQ173, データ!$B$2:$C$101, 2, FALSE), IF($L173="女", VLOOKUP(AQ173, データ!$F$2:$H$101, 2, FALSE), "")))</f>
        <v>#REF!</v>
      </c>
      <c r="AQ173" s="65" t="e">
        <f>IF(A173="","", IF(#REF!="", "",#REF!))</f>
        <v>#REF!</v>
      </c>
      <c r="AR173" s="65" t="e">
        <f xml:space="preserve"> IF(#REF!="", "",#REF!)</f>
        <v>#REF!</v>
      </c>
      <c r="AS173" s="65" t="e">
        <f xml:space="preserve"> IF(#REF!="", "",#REF!)</f>
        <v>#REF!</v>
      </c>
      <c r="AT173" s="65" t="e">
        <f xml:space="preserve"> IF(#REF!="", "",#REF!)</f>
        <v>#REF!</v>
      </c>
      <c r="AU173" s="65" t="e">
        <f xml:space="preserve"> IF(#REF!="", "",#REF!)</f>
        <v>#REF!</v>
      </c>
      <c r="AV173" s="66" t="e">
        <f>IF(AW173="", "", IF($L173="男", VLOOKUP(AW173, データ!$B$2:$C$101, 2, FALSE), IF($L173="女", VLOOKUP(AW173, データ!$F$2:$H$101, 2, FALSE), "")))</f>
        <v>#REF!</v>
      </c>
      <c r="AW173" s="65" t="e">
        <f>IF(A173="","", IF(#REF!="", "",#REF!))</f>
        <v>#REF!</v>
      </c>
      <c r="AX173" s="65" t="e">
        <f xml:space="preserve"> IF(#REF!="", "",#REF!)</f>
        <v>#REF!</v>
      </c>
      <c r="AY173" s="65" t="e">
        <f xml:space="preserve"> IF(#REF!="", "",#REF!)</f>
        <v>#REF!</v>
      </c>
      <c r="AZ173" s="65" t="e">
        <f xml:space="preserve"> IF(#REF!="", "",#REF!)</f>
        <v>#REF!</v>
      </c>
      <c r="BA173" s="65" t="e">
        <f xml:space="preserve"> IF(#REF!="", "",#REF!)</f>
        <v>#REF!</v>
      </c>
      <c r="BB173" s="65" t="e">
        <f t="shared" si="14"/>
        <v>#REF!</v>
      </c>
    </row>
    <row r="174" spans="1:54">
      <c r="A174" s="66" t="e">
        <f>#REF!</f>
        <v>#REF!</v>
      </c>
      <c r="B174" s="66" t="e">
        <f xml:space="preserve"> IF(#REF!="", "",#REF!)</f>
        <v>#REF!</v>
      </c>
      <c r="C174" s="65" t="e">
        <f xml:space="preserve"> IF(#REF!="", "",#REF!)</f>
        <v>#REF!</v>
      </c>
      <c r="D174" s="65" t="e">
        <f xml:space="preserve"> IF(#REF!="", "",#REF!)</f>
        <v>#REF!</v>
      </c>
      <c r="E174" s="65" t="e">
        <f t="shared" si="10"/>
        <v>#REF!</v>
      </c>
      <c r="F174" s="65" t="e">
        <f t="shared" si="11"/>
        <v>#REF!</v>
      </c>
      <c r="G174" s="65" t="e">
        <f t="shared" si="12"/>
        <v>#REF!</v>
      </c>
      <c r="H174" s="65" t="e">
        <f t="shared" si="13"/>
        <v>#REF!</v>
      </c>
      <c r="I174" s="65" t="e">
        <f xml:space="preserve"> IF(#REF!="", "",#REF!)</f>
        <v>#REF!</v>
      </c>
      <c r="J174" s="65" t="e">
        <f xml:space="preserve"> IF(#REF!="", "",#REF!)</f>
        <v>#REF!</v>
      </c>
      <c r="K174" s="65" t="e">
        <f xml:space="preserve"> IF(#REF!="", "",#REF!)</f>
        <v>#REF!</v>
      </c>
      <c r="L174" s="65" t="e">
        <f xml:space="preserve"> IF(#REF!="", "",#REF!)</f>
        <v>#REF!</v>
      </c>
      <c r="M174" s="66" t="e">
        <f xml:space="preserve"> IF(#REF!="", "",#REF!)</f>
        <v>#REF!</v>
      </c>
      <c r="N174" s="66" t="e">
        <f xml:space="preserve"> IF(#REF!="", "",#REF!)</f>
        <v>#REF!</v>
      </c>
      <c r="O174" s="66" t="e">
        <f xml:space="preserve"> IF(#REF!="", "",#REF!)</f>
        <v>#REF!</v>
      </c>
      <c r="P174" s="65" t="e">
        <f xml:space="preserve"> IF(#REF!="", "",#REF!)</f>
        <v>#REF!</v>
      </c>
      <c r="Q174" s="66" t="e">
        <f>IF(A174="","",#REF!)</f>
        <v>#REF!</v>
      </c>
      <c r="R174" s="65" t="e">
        <f xml:space="preserve"> IF(Q174="", "",#REF!)</f>
        <v>#REF!</v>
      </c>
      <c r="S174" s="65" t="e">
        <f xml:space="preserve"> IF(Q174="", "",#REF!)</f>
        <v>#REF!</v>
      </c>
      <c r="T174" s="65" t="e">
        <f xml:space="preserve"> IF(Q174="", "",#REF!)</f>
        <v>#REF!</v>
      </c>
      <c r="U174" s="65" t="e">
        <f xml:space="preserve"> IF(Q174="", "",#REF!)</f>
        <v>#REF!</v>
      </c>
      <c r="V174" s="65" t="e">
        <f xml:space="preserve"> IF(#REF!="", "",#REF!)</f>
        <v>#REF!</v>
      </c>
      <c r="W174" s="65" t="e">
        <f xml:space="preserve"> IF(#REF!="", "",#REF!)</f>
        <v>#REF!</v>
      </c>
      <c r="X174" s="66" t="e">
        <f>IF(Y174="", "", IF($L174="男", VLOOKUP(Y174, データ!$B$2:$C$101, 2, FALSE), IF($L174="女", VLOOKUP(Y174, データ!$F$2:$H$101, 2, FALSE), "")))</f>
        <v>#REF!</v>
      </c>
      <c r="Y174" s="65" t="e">
        <f>IF(A174="","", IF(#REF!="", "",#REF!))</f>
        <v>#REF!</v>
      </c>
      <c r="Z174" s="65" t="e">
        <f xml:space="preserve"> IF(#REF!="", "",#REF!)</f>
        <v>#REF!</v>
      </c>
      <c r="AA174" s="65" t="e">
        <f xml:space="preserve"> IF(#REF!="", "",#REF!)</f>
        <v>#REF!</v>
      </c>
      <c r="AB174" s="65" t="e">
        <f xml:space="preserve"> IF(#REF!="", "",#REF!)</f>
        <v>#REF!</v>
      </c>
      <c r="AC174" s="65" t="e">
        <f xml:space="preserve"> IF(#REF!="", "",#REF!)</f>
        <v>#REF!</v>
      </c>
      <c r="AD174" s="66" t="e">
        <f>IF(AE174="", "", IF($L174="男", VLOOKUP(AE174, データ!$B$2:$C$101, 2, FALSE), IF($L174="女", VLOOKUP(AE174, データ!$F$2:$H$101, 2, FALSE), "")))</f>
        <v>#REF!</v>
      </c>
      <c r="AE174" s="65" t="e">
        <f>IF(A174="","", IF(#REF!="", "",#REF!))</f>
        <v>#REF!</v>
      </c>
      <c r="AF174" s="65" t="e">
        <f xml:space="preserve"> IF(#REF!="", "",#REF!)</f>
        <v>#REF!</v>
      </c>
      <c r="AG174" s="65" t="e">
        <f xml:space="preserve"> IF(#REF!="", "",#REF!)</f>
        <v>#REF!</v>
      </c>
      <c r="AH174" s="65" t="e">
        <f xml:space="preserve"> IF(#REF!="", "",#REF!)</f>
        <v>#REF!</v>
      </c>
      <c r="AI174" s="65" t="e">
        <f xml:space="preserve"> IF(#REF!="", "",#REF!)</f>
        <v>#REF!</v>
      </c>
      <c r="AJ174" s="66" t="e">
        <f>IF(AK174="", "", IF($L174="男", VLOOKUP(AK174, データ!$B$2:$C$101, 2, FALSE), IF($L174="女", VLOOKUP(AK174, データ!$F$2:$H$101, 2, FALSE), "")))</f>
        <v>#REF!</v>
      </c>
      <c r="AK174" s="65" t="e">
        <f>IF(A174="","", IF(#REF!="", "",#REF!))</f>
        <v>#REF!</v>
      </c>
      <c r="AL174" s="65" t="e">
        <f xml:space="preserve"> IF(#REF!="", "",#REF!)</f>
        <v>#REF!</v>
      </c>
      <c r="AM174" s="65" t="e">
        <f xml:space="preserve"> IF(#REF!="", "",#REF!)</f>
        <v>#REF!</v>
      </c>
      <c r="AN174" s="65" t="e">
        <f xml:space="preserve"> IF(#REF!="", "",#REF!)</f>
        <v>#REF!</v>
      </c>
      <c r="AO174" s="65" t="e">
        <f xml:space="preserve"> IF(#REF!="", "",#REF!)</f>
        <v>#REF!</v>
      </c>
      <c r="AP174" s="66" t="e">
        <f>IF(AQ174="", "", IF($L174="男", VLOOKUP(AQ174, データ!$B$2:$C$101, 2, FALSE), IF($L174="女", VLOOKUP(AQ174, データ!$F$2:$H$101, 2, FALSE), "")))</f>
        <v>#REF!</v>
      </c>
      <c r="AQ174" s="65" t="e">
        <f>IF(A174="","", IF(#REF!="", "",#REF!))</f>
        <v>#REF!</v>
      </c>
      <c r="AR174" s="65" t="e">
        <f xml:space="preserve"> IF(#REF!="", "",#REF!)</f>
        <v>#REF!</v>
      </c>
      <c r="AS174" s="65" t="e">
        <f xml:space="preserve"> IF(#REF!="", "",#REF!)</f>
        <v>#REF!</v>
      </c>
      <c r="AT174" s="65" t="e">
        <f xml:space="preserve"> IF(#REF!="", "",#REF!)</f>
        <v>#REF!</v>
      </c>
      <c r="AU174" s="65" t="e">
        <f xml:space="preserve"> IF(#REF!="", "",#REF!)</f>
        <v>#REF!</v>
      </c>
      <c r="AV174" s="66" t="e">
        <f>IF(AW174="", "", IF($L174="男", VLOOKUP(AW174, データ!$B$2:$C$101, 2, FALSE), IF($L174="女", VLOOKUP(AW174, データ!$F$2:$H$101, 2, FALSE), "")))</f>
        <v>#REF!</v>
      </c>
      <c r="AW174" s="65" t="e">
        <f>IF(A174="","", IF(#REF!="", "",#REF!))</f>
        <v>#REF!</v>
      </c>
      <c r="AX174" s="65" t="e">
        <f xml:space="preserve"> IF(#REF!="", "",#REF!)</f>
        <v>#REF!</v>
      </c>
      <c r="AY174" s="65" t="e">
        <f xml:space="preserve"> IF(#REF!="", "",#REF!)</f>
        <v>#REF!</v>
      </c>
      <c r="AZ174" s="65" t="e">
        <f xml:space="preserve"> IF(#REF!="", "",#REF!)</f>
        <v>#REF!</v>
      </c>
      <c r="BA174" s="65" t="e">
        <f xml:space="preserve"> IF(#REF!="", "",#REF!)</f>
        <v>#REF!</v>
      </c>
      <c r="BB174" s="65" t="e">
        <f t="shared" si="14"/>
        <v>#REF!</v>
      </c>
    </row>
    <row r="175" spans="1:54">
      <c r="A175" s="66" t="e">
        <f>#REF!</f>
        <v>#REF!</v>
      </c>
      <c r="B175" s="66" t="e">
        <f xml:space="preserve"> IF(#REF!="", "",#REF!)</f>
        <v>#REF!</v>
      </c>
      <c r="C175" s="65" t="e">
        <f xml:space="preserve"> IF(#REF!="", "",#REF!)</f>
        <v>#REF!</v>
      </c>
      <c r="D175" s="65" t="e">
        <f xml:space="preserve"> IF(#REF!="", "",#REF!)</f>
        <v>#REF!</v>
      </c>
      <c r="E175" s="65" t="e">
        <f t="shared" si="10"/>
        <v>#REF!</v>
      </c>
      <c r="F175" s="65" t="e">
        <f t="shared" si="11"/>
        <v>#REF!</v>
      </c>
      <c r="G175" s="65" t="e">
        <f t="shared" si="12"/>
        <v>#REF!</v>
      </c>
      <c r="H175" s="65" t="e">
        <f t="shared" si="13"/>
        <v>#REF!</v>
      </c>
      <c r="I175" s="65" t="e">
        <f xml:space="preserve"> IF(#REF!="", "",#REF!)</f>
        <v>#REF!</v>
      </c>
      <c r="J175" s="65" t="e">
        <f xml:space="preserve"> IF(#REF!="", "",#REF!)</f>
        <v>#REF!</v>
      </c>
      <c r="K175" s="65" t="e">
        <f xml:space="preserve"> IF(#REF!="", "",#REF!)</f>
        <v>#REF!</v>
      </c>
      <c r="L175" s="65" t="e">
        <f xml:space="preserve"> IF(#REF!="", "",#REF!)</f>
        <v>#REF!</v>
      </c>
      <c r="M175" s="66" t="e">
        <f xml:space="preserve"> IF(#REF!="", "",#REF!)</f>
        <v>#REF!</v>
      </c>
      <c r="N175" s="66" t="e">
        <f xml:space="preserve"> IF(#REF!="", "",#REF!)</f>
        <v>#REF!</v>
      </c>
      <c r="O175" s="66" t="e">
        <f xml:space="preserve"> IF(#REF!="", "",#REF!)</f>
        <v>#REF!</v>
      </c>
      <c r="P175" s="65" t="e">
        <f xml:space="preserve"> IF(#REF!="", "",#REF!)</f>
        <v>#REF!</v>
      </c>
      <c r="Q175" s="66" t="e">
        <f>IF(A175="","",#REF!)</f>
        <v>#REF!</v>
      </c>
      <c r="R175" s="65" t="e">
        <f xml:space="preserve"> IF(Q175="", "",#REF!)</f>
        <v>#REF!</v>
      </c>
      <c r="S175" s="65" t="e">
        <f xml:space="preserve"> IF(Q175="", "",#REF!)</f>
        <v>#REF!</v>
      </c>
      <c r="T175" s="65" t="e">
        <f xml:space="preserve"> IF(Q175="", "",#REF!)</f>
        <v>#REF!</v>
      </c>
      <c r="U175" s="65" t="e">
        <f xml:space="preserve"> IF(Q175="", "",#REF!)</f>
        <v>#REF!</v>
      </c>
      <c r="V175" s="65" t="e">
        <f xml:space="preserve"> IF(#REF!="", "",#REF!)</f>
        <v>#REF!</v>
      </c>
      <c r="W175" s="65" t="e">
        <f xml:space="preserve"> IF(#REF!="", "",#REF!)</f>
        <v>#REF!</v>
      </c>
      <c r="X175" s="66" t="e">
        <f>IF(Y175="", "", IF($L175="男", VLOOKUP(Y175, データ!$B$2:$C$101, 2, FALSE), IF($L175="女", VLOOKUP(Y175, データ!$F$2:$H$101, 2, FALSE), "")))</f>
        <v>#REF!</v>
      </c>
      <c r="Y175" s="65" t="e">
        <f>IF(A175="","", IF(#REF!="", "",#REF!))</f>
        <v>#REF!</v>
      </c>
      <c r="Z175" s="65" t="e">
        <f xml:space="preserve"> IF(#REF!="", "",#REF!)</f>
        <v>#REF!</v>
      </c>
      <c r="AA175" s="65" t="e">
        <f xml:space="preserve"> IF(#REF!="", "",#REF!)</f>
        <v>#REF!</v>
      </c>
      <c r="AB175" s="65" t="e">
        <f xml:space="preserve"> IF(#REF!="", "",#REF!)</f>
        <v>#REF!</v>
      </c>
      <c r="AC175" s="65" t="e">
        <f xml:space="preserve"> IF(#REF!="", "",#REF!)</f>
        <v>#REF!</v>
      </c>
      <c r="AD175" s="66" t="e">
        <f>IF(AE175="", "", IF($L175="男", VLOOKUP(AE175, データ!$B$2:$C$101, 2, FALSE), IF($L175="女", VLOOKUP(AE175, データ!$F$2:$H$101, 2, FALSE), "")))</f>
        <v>#REF!</v>
      </c>
      <c r="AE175" s="65" t="e">
        <f>IF(A175="","", IF(#REF!="", "",#REF!))</f>
        <v>#REF!</v>
      </c>
      <c r="AF175" s="65" t="e">
        <f xml:space="preserve"> IF(#REF!="", "",#REF!)</f>
        <v>#REF!</v>
      </c>
      <c r="AG175" s="65" t="e">
        <f xml:space="preserve"> IF(#REF!="", "",#REF!)</f>
        <v>#REF!</v>
      </c>
      <c r="AH175" s="65" t="e">
        <f xml:space="preserve"> IF(#REF!="", "",#REF!)</f>
        <v>#REF!</v>
      </c>
      <c r="AI175" s="65" t="e">
        <f xml:space="preserve"> IF(#REF!="", "",#REF!)</f>
        <v>#REF!</v>
      </c>
      <c r="AJ175" s="66" t="e">
        <f>IF(AK175="", "", IF($L175="男", VLOOKUP(AK175, データ!$B$2:$C$101, 2, FALSE), IF($L175="女", VLOOKUP(AK175, データ!$F$2:$H$101, 2, FALSE), "")))</f>
        <v>#REF!</v>
      </c>
      <c r="AK175" s="65" t="e">
        <f>IF(A175="","", IF(#REF!="", "",#REF!))</f>
        <v>#REF!</v>
      </c>
      <c r="AL175" s="65" t="e">
        <f xml:space="preserve"> IF(#REF!="", "",#REF!)</f>
        <v>#REF!</v>
      </c>
      <c r="AM175" s="65" t="e">
        <f xml:space="preserve"> IF(#REF!="", "",#REF!)</f>
        <v>#REF!</v>
      </c>
      <c r="AN175" s="65" t="e">
        <f xml:space="preserve"> IF(#REF!="", "",#REF!)</f>
        <v>#REF!</v>
      </c>
      <c r="AO175" s="65" t="e">
        <f xml:space="preserve"> IF(#REF!="", "",#REF!)</f>
        <v>#REF!</v>
      </c>
      <c r="AP175" s="66" t="e">
        <f>IF(AQ175="", "", IF($L175="男", VLOOKUP(AQ175, データ!$B$2:$C$101, 2, FALSE), IF($L175="女", VLOOKUP(AQ175, データ!$F$2:$H$101, 2, FALSE), "")))</f>
        <v>#REF!</v>
      </c>
      <c r="AQ175" s="65" t="e">
        <f>IF(A175="","", IF(#REF!="", "",#REF!))</f>
        <v>#REF!</v>
      </c>
      <c r="AR175" s="65" t="e">
        <f xml:space="preserve"> IF(#REF!="", "",#REF!)</f>
        <v>#REF!</v>
      </c>
      <c r="AS175" s="65" t="e">
        <f xml:space="preserve"> IF(#REF!="", "",#REF!)</f>
        <v>#REF!</v>
      </c>
      <c r="AT175" s="65" t="e">
        <f xml:space="preserve"> IF(#REF!="", "",#REF!)</f>
        <v>#REF!</v>
      </c>
      <c r="AU175" s="65" t="e">
        <f xml:space="preserve"> IF(#REF!="", "",#REF!)</f>
        <v>#REF!</v>
      </c>
      <c r="AV175" s="66" t="e">
        <f>IF(AW175="", "", IF($L175="男", VLOOKUP(AW175, データ!$B$2:$C$101, 2, FALSE), IF($L175="女", VLOOKUP(AW175, データ!$F$2:$H$101, 2, FALSE), "")))</f>
        <v>#REF!</v>
      </c>
      <c r="AW175" s="65" t="e">
        <f>IF(A175="","", IF(#REF!="", "",#REF!))</f>
        <v>#REF!</v>
      </c>
      <c r="AX175" s="65" t="e">
        <f xml:space="preserve"> IF(#REF!="", "",#REF!)</f>
        <v>#REF!</v>
      </c>
      <c r="AY175" s="65" t="e">
        <f xml:space="preserve"> IF(#REF!="", "",#REF!)</f>
        <v>#REF!</v>
      </c>
      <c r="AZ175" s="65" t="e">
        <f xml:space="preserve"> IF(#REF!="", "",#REF!)</f>
        <v>#REF!</v>
      </c>
      <c r="BA175" s="65" t="e">
        <f xml:space="preserve"> IF(#REF!="", "",#REF!)</f>
        <v>#REF!</v>
      </c>
      <c r="BB175" s="65" t="e">
        <f t="shared" si="14"/>
        <v>#REF!</v>
      </c>
    </row>
    <row r="176" spans="1:54">
      <c r="A176" s="66" t="e">
        <f>#REF!</f>
        <v>#REF!</v>
      </c>
      <c r="B176" s="66" t="e">
        <f xml:space="preserve"> IF(#REF!="", "",#REF!)</f>
        <v>#REF!</v>
      </c>
      <c r="C176" s="65" t="e">
        <f xml:space="preserve"> IF(#REF!="", "",#REF!)</f>
        <v>#REF!</v>
      </c>
      <c r="D176" s="65" t="e">
        <f xml:space="preserve"> IF(#REF!="", "",#REF!)</f>
        <v>#REF!</v>
      </c>
      <c r="E176" s="65" t="e">
        <f t="shared" si="10"/>
        <v>#REF!</v>
      </c>
      <c r="F176" s="65" t="e">
        <f t="shared" si="11"/>
        <v>#REF!</v>
      </c>
      <c r="G176" s="65" t="e">
        <f t="shared" si="12"/>
        <v>#REF!</v>
      </c>
      <c r="H176" s="65" t="e">
        <f t="shared" si="13"/>
        <v>#REF!</v>
      </c>
      <c r="I176" s="65" t="e">
        <f xml:space="preserve"> IF(#REF!="", "",#REF!)</f>
        <v>#REF!</v>
      </c>
      <c r="J176" s="65" t="e">
        <f xml:space="preserve"> IF(#REF!="", "",#REF!)</f>
        <v>#REF!</v>
      </c>
      <c r="K176" s="65" t="e">
        <f xml:space="preserve"> IF(#REF!="", "",#REF!)</f>
        <v>#REF!</v>
      </c>
      <c r="L176" s="65" t="e">
        <f xml:space="preserve"> IF(#REF!="", "",#REF!)</f>
        <v>#REF!</v>
      </c>
      <c r="M176" s="66" t="e">
        <f xml:space="preserve"> IF(#REF!="", "",#REF!)</f>
        <v>#REF!</v>
      </c>
      <c r="N176" s="66" t="e">
        <f xml:space="preserve"> IF(#REF!="", "",#REF!)</f>
        <v>#REF!</v>
      </c>
      <c r="O176" s="66" t="e">
        <f xml:space="preserve"> IF(#REF!="", "",#REF!)</f>
        <v>#REF!</v>
      </c>
      <c r="P176" s="65" t="e">
        <f xml:space="preserve"> IF(#REF!="", "",#REF!)</f>
        <v>#REF!</v>
      </c>
      <c r="Q176" s="66" t="e">
        <f>IF(A176="","",#REF!)</f>
        <v>#REF!</v>
      </c>
      <c r="R176" s="65" t="e">
        <f xml:space="preserve"> IF(Q176="", "",#REF!)</f>
        <v>#REF!</v>
      </c>
      <c r="S176" s="65" t="e">
        <f xml:space="preserve"> IF(Q176="", "",#REF!)</f>
        <v>#REF!</v>
      </c>
      <c r="T176" s="65" t="e">
        <f xml:space="preserve"> IF(Q176="", "",#REF!)</f>
        <v>#REF!</v>
      </c>
      <c r="U176" s="65" t="e">
        <f xml:space="preserve"> IF(Q176="", "",#REF!)</f>
        <v>#REF!</v>
      </c>
      <c r="V176" s="65" t="e">
        <f xml:space="preserve"> IF(#REF!="", "",#REF!)</f>
        <v>#REF!</v>
      </c>
      <c r="W176" s="65" t="e">
        <f xml:space="preserve"> IF(#REF!="", "",#REF!)</f>
        <v>#REF!</v>
      </c>
      <c r="X176" s="66" t="e">
        <f>IF(Y176="", "", IF($L176="男", VLOOKUP(Y176, データ!$B$2:$C$101, 2, FALSE), IF($L176="女", VLOOKUP(Y176, データ!$F$2:$H$101, 2, FALSE), "")))</f>
        <v>#REF!</v>
      </c>
      <c r="Y176" s="65" t="e">
        <f>IF(A176="","", IF(#REF!="", "",#REF!))</f>
        <v>#REF!</v>
      </c>
      <c r="Z176" s="65" t="e">
        <f xml:space="preserve"> IF(#REF!="", "",#REF!)</f>
        <v>#REF!</v>
      </c>
      <c r="AA176" s="65" t="e">
        <f xml:space="preserve"> IF(#REF!="", "",#REF!)</f>
        <v>#REF!</v>
      </c>
      <c r="AB176" s="65" t="e">
        <f xml:space="preserve"> IF(#REF!="", "",#REF!)</f>
        <v>#REF!</v>
      </c>
      <c r="AC176" s="65" t="e">
        <f xml:space="preserve"> IF(#REF!="", "",#REF!)</f>
        <v>#REF!</v>
      </c>
      <c r="AD176" s="66" t="e">
        <f>IF(AE176="", "", IF($L176="男", VLOOKUP(AE176, データ!$B$2:$C$101, 2, FALSE), IF($L176="女", VLOOKUP(AE176, データ!$F$2:$H$101, 2, FALSE), "")))</f>
        <v>#REF!</v>
      </c>
      <c r="AE176" s="65" t="e">
        <f>IF(A176="","", IF(#REF!="", "",#REF!))</f>
        <v>#REF!</v>
      </c>
      <c r="AF176" s="65" t="e">
        <f xml:space="preserve"> IF(#REF!="", "",#REF!)</f>
        <v>#REF!</v>
      </c>
      <c r="AG176" s="65" t="e">
        <f xml:space="preserve"> IF(#REF!="", "",#REF!)</f>
        <v>#REF!</v>
      </c>
      <c r="AH176" s="65" t="e">
        <f xml:space="preserve"> IF(#REF!="", "",#REF!)</f>
        <v>#REF!</v>
      </c>
      <c r="AI176" s="65" t="e">
        <f xml:space="preserve"> IF(#REF!="", "",#REF!)</f>
        <v>#REF!</v>
      </c>
      <c r="AJ176" s="66" t="e">
        <f>IF(AK176="", "", IF($L176="男", VLOOKUP(AK176, データ!$B$2:$C$101, 2, FALSE), IF($L176="女", VLOOKUP(AK176, データ!$F$2:$H$101, 2, FALSE), "")))</f>
        <v>#REF!</v>
      </c>
      <c r="AK176" s="65" t="e">
        <f>IF(A176="","", IF(#REF!="", "",#REF!))</f>
        <v>#REF!</v>
      </c>
      <c r="AL176" s="65" t="e">
        <f xml:space="preserve"> IF(#REF!="", "",#REF!)</f>
        <v>#REF!</v>
      </c>
      <c r="AM176" s="65" t="e">
        <f xml:space="preserve"> IF(#REF!="", "",#REF!)</f>
        <v>#REF!</v>
      </c>
      <c r="AN176" s="65" t="e">
        <f xml:space="preserve"> IF(#REF!="", "",#REF!)</f>
        <v>#REF!</v>
      </c>
      <c r="AO176" s="65" t="e">
        <f xml:space="preserve"> IF(#REF!="", "",#REF!)</f>
        <v>#REF!</v>
      </c>
      <c r="AP176" s="66" t="e">
        <f>IF(AQ176="", "", IF($L176="男", VLOOKUP(AQ176, データ!$B$2:$C$101, 2, FALSE), IF($L176="女", VLOOKUP(AQ176, データ!$F$2:$H$101, 2, FALSE), "")))</f>
        <v>#REF!</v>
      </c>
      <c r="AQ176" s="65" t="e">
        <f>IF(A176="","", IF(#REF!="", "",#REF!))</f>
        <v>#REF!</v>
      </c>
      <c r="AR176" s="65" t="e">
        <f xml:space="preserve"> IF(#REF!="", "",#REF!)</f>
        <v>#REF!</v>
      </c>
      <c r="AS176" s="65" t="e">
        <f xml:space="preserve"> IF(#REF!="", "",#REF!)</f>
        <v>#REF!</v>
      </c>
      <c r="AT176" s="65" t="e">
        <f xml:space="preserve"> IF(#REF!="", "",#REF!)</f>
        <v>#REF!</v>
      </c>
      <c r="AU176" s="65" t="e">
        <f xml:space="preserve"> IF(#REF!="", "",#REF!)</f>
        <v>#REF!</v>
      </c>
      <c r="AV176" s="66" t="e">
        <f>IF(AW176="", "", IF($L176="男", VLOOKUP(AW176, データ!$B$2:$C$101, 2, FALSE), IF($L176="女", VLOOKUP(AW176, データ!$F$2:$H$101, 2, FALSE), "")))</f>
        <v>#REF!</v>
      </c>
      <c r="AW176" s="65" t="e">
        <f>IF(A176="","", IF(#REF!="", "",#REF!))</f>
        <v>#REF!</v>
      </c>
      <c r="AX176" s="65" t="e">
        <f xml:space="preserve"> IF(#REF!="", "",#REF!)</f>
        <v>#REF!</v>
      </c>
      <c r="AY176" s="65" t="e">
        <f xml:space="preserve"> IF(#REF!="", "",#REF!)</f>
        <v>#REF!</v>
      </c>
      <c r="AZ176" s="65" t="e">
        <f xml:space="preserve"> IF(#REF!="", "",#REF!)</f>
        <v>#REF!</v>
      </c>
      <c r="BA176" s="65" t="e">
        <f xml:space="preserve"> IF(#REF!="", "",#REF!)</f>
        <v>#REF!</v>
      </c>
      <c r="BB176" s="65" t="e">
        <f t="shared" si="14"/>
        <v>#REF!</v>
      </c>
    </row>
    <row r="177" spans="1:54">
      <c r="A177" s="66" t="e">
        <f>#REF!</f>
        <v>#REF!</v>
      </c>
      <c r="B177" s="66" t="e">
        <f xml:space="preserve"> IF(#REF!="", "",#REF!)</f>
        <v>#REF!</v>
      </c>
      <c r="C177" s="65" t="e">
        <f xml:space="preserve"> IF(#REF!="", "",#REF!)</f>
        <v>#REF!</v>
      </c>
      <c r="D177" s="65" t="e">
        <f xml:space="preserve"> IF(#REF!="", "",#REF!)</f>
        <v>#REF!</v>
      </c>
      <c r="E177" s="65" t="e">
        <f t="shared" si="10"/>
        <v>#REF!</v>
      </c>
      <c r="F177" s="65" t="e">
        <f t="shared" si="11"/>
        <v>#REF!</v>
      </c>
      <c r="G177" s="65" t="e">
        <f t="shared" si="12"/>
        <v>#REF!</v>
      </c>
      <c r="H177" s="65" t="e">
        <f t="shared" si="13"/>
        <v>#REF!</v>
      </c>
      <c r="I177" s="65" t="e">
        <f xml:space="preserve"> IF(#REF!="", "",#REF!)</f>
        <v>#REF!</v>
      </c>
      <c r="J177" s="65" t="e">
        <f xml:space="preserve"> IF(#REF!="", "",#REF!)</f>
        <v>#REF!</v>
      </c>
      <c r="K177" s="65" t="e">
        <f xml:space="preserve"> IF(#REF!="", "",#REF!)</f>
        <v>#REF!</v>
      </c>
      <c r="L177" s="65" t="e">
        <f xml:space="preserve"> IF(#REF!="", "",#REF!)</f>
        <v>#REF!</v>
      </c>
      <c r="M177" s="66" t="e">
        <f xml:space="preserve"> IF(#REF!="", "",#REF!)</f>
        <v>#REF!</v>
      </c>
      <c r="N177" s="66" t="e">
        <f xml:space="preserve"> IF(#REF!="", "",#REF!)</f>
        <v>#REF!</v>
      </c>
      <c r="O177" s="66" t="e">
        <f xml:space="preserve"> IF(#REF!="", "",#REF!)</f>
        <v>#REF!</v>
      </c>
      <c r="P177" s="65" t="e">
        <f xml:space="preserve"> IF(#REF!="", "",#REF!)</f>
        <v>#REF!</v>
      </c>
      <c r="Q177" s="66" t="e">
        <f>IF(A177="","",#REF!)</f>
        <v>#REF!</v>
      </c>
      <c r="R177" s="65" t="e">
        <f xml:space="preserve"> IF(Q177="", "",#REF!)</f>
        <v>#REF!</v>
      </c>
      <c r="S177" s="65" t="e">
        <f xml:space="preserve"> IF(Q177="", "",#REF!)</f>
        <v>#REF!</v>
      </c>
      <c r="T177" s="65" t="e">
        <f xml:space="preserve"> IF(Q177="", "",#REF!)</f>
        <v>#REF!</v>
      </c>
      <c r="U177" s="65" t="e">
        <f xml:space="preserve"> IF(Q177="", "",#REF!)</f>
        <v>#REF!</v>
      </c>
      <c r="V177" s="65" t="e">
        <f xml:space="preserve"> IF(#REF!="", "",#REF!)</f>
        <v>#REF!</v>
      </c>
      <c r="W177" s="65" t="e">
        <f xml:space="preserve"> IF(#REF!="", "",#REF!)</f>
        <v>#REF!</v>
      </c>
      <c r="X177" s="66" t="e">
        <f>IF(Y177="", "", IF($L177="男", VLOOKUP(Y177, データ!$B$2:$C$101, 2, FALSE), IF($L177="女", VLOOKUP(Y177, データ!$F$2:$H$101, 2, FALSE), "")))</f>
        <v>#REF!</v>
      </c>
      <c r="Y177" s="65" t="e">
        <f>IF(A177="","", IF(#REF!="", "",#REF!))</f>
        <v>#REF!</v>
      </c>
      <c r="Z177" s="65" t="e">
        <f xml:space="preserve"> IF(#REF!="", "",#REF!)</f>
        <v>#REF!</v>
      </c>
      <c r="AA177" s="65" t="e">
        <f xml:space="preserve"> IF(#REF!="", "",#REF!)</f>
        <v>#REF!</v>
      </c>
      <c r="AB177" s="65" t="e">
        <f xml:space="preserve"> IF(#REF!="", "",#REF!)</f>
        <v>#REF!</v>
      </c>
      <c r="AC177" s="65" t="e">
        <f xml:space="preserve"> IF(#REF!="", "",#REF!)</f>
        <v>#REF!</v>
      </c>
      <c r="AD177" s="66" t="e">
        <f>IF(AE177="", "", IF($L177="男", VLOOKUP(AE177, データ!$B$2:$C$101, 2, FALSE), IF($L177="女", VLOOKUP(AE177, データ!$F$2:$H$101, 2, FALSE), "")))</f>
        <v>#REF!</v>
      </c>
      <c r="AE177" s="65" t="e">
        <f>IF(A177="","", IF(#REF!="", "",#REF!))</f>
        <v>#REF!</v>
      </c>
      <c r="AF177" s="65" t="e">
        <f xml:space="preserve"> IF(#REF!="", "",#REF!)</f>
        <v>#REF!</v>
      </c>
      <c r="AG177" s="65" t="e">
        <f xml:space="preserve"> IF(#REF!="", "",#REF!)</f>
        <v>#REF!</v>
      </c>
      <c r="AH177" s="65" t="e">
        <f xml:space="preserve"> IF(#REF!="", "",#REF!)</f>
        <v>#REF!</v>
      </c>
      <c r="AI177" s="65" t="e">
        <f xml:space="preserve"> IF(#REF!="", "",#REF!)</f>
        <v>#REF!</v>
      </c>
      <c r="AJ177" s="66" t="e">
        <f>IF(AK177="", "", IF($L177="男", VLOOKUP(AK177, データ!$B$2:$C$101, 2, FALSE), IF($L177="女", VLOOKUP(AK177, データ!$F$2:$H$101, 2, FALSE), "")))</f>
        <v>#REF!</v>
      </c>
      <c r="AK177" s="65" t="e">
        <f>IF(A177="","", IF(#REF!="", "",#REF!))</f>
        <v>#REF!</v>
      </c>
      <c r="AL177" s="65" t="e">
        <f xml:space="preserve"> IF(#REF!="", "",#REF!)</f>
        <v>#REF!</v>
      </c>
      <c r="AM177" s="65" t="e">
        <f xml:space="preserve"> IF(#REF!="", "",#REF!)</f>
        <v>#REF!</v>
      </c>
      <c r="AN177" s="65" t="e">
        <f xml:space="preserve"> IF(#REF!="", "",#REF!)</f>
        <v>#REF!</v>
      </c>
      <c r="AO177" s="65" t="e">
        <f xml:space="preserve"> IF(#REF!="", "",#REF!)</f>
        <v>#REF!</v>
      </c>
      <c r="AP177" s="66" t="e">
        <f>IF(AQ177="", "", IF($L177="男", VLOOKUP(AQ177, データ!$B$2:$C$101, 2, FALSE), IF($L177="女", VLOOKUP(AQ177, データ!$F$2:$H$101, 2, FALSE), "")))</f>
        <v>#REF!</v>
      </c>
      <c r="AQ177" s="65" t="e">
        <f>IF(A177="","", IF(#REF!="", "",#REF!))</f>
        <v>#REF!</v>
      </c>
      <c r="AR177" s="65" t="e">
        <f xml:space="preserve"> IF(#REF!="", "",#REF!)</f>
        <v>#REF!</v>
      </c>
      <c r="AS177" s="65" t="e">
        <f xml:space="preserve"> IF(#REF!="", "",#REF!)</f>
        <v>#REF!</v>
      </c>
      <c r="AT177" s="65" t="e">
        <f xml:space="preserve"> IF(#REF!="", "",#REF!)</f>
        <v>#REF!</v>
      </c>
      <c r="AU177" s="65" t="e">
        <f xml:space="preserve"> IF(#REF!="", "",#REF!)</f>
        <v>#REF!</v>
      </c>
      <c r="AV177" s="66" t="e">
        <f>IF(AW177="", "", IF($L177="男", VLOOKUP(AW177, データ!$B$2:$C$101, 2, FALSE), IF($L177="女", VLOOKUP(AW177, データ!$F$2:$H$101, 2, FALSE), "")))</f>
        <v>#REF!</v>
      </c>
      <c r="AW177" s="65" t="e">
        <f>IF(A177="","", IF(#REF!="", "",#REF!))</f>
        <v>#REF!</v>
      </c>
      <c r="AX177" s="65" t="e">
        <f xml:space="preserve"> IF(#REF!="", "",#REF!)</f>
        <v>#REF!</v>
      </c>
      <c r="AY177" s="65" t="e">
        <f xml:space="preserve"> IF(#REF!="", "",#REF!)</f>
        <v>#REF!</v>
      </c>
      <c r="AZ177" s="65" t="e">
        <f xml:space="preserve"> IF(#REF!="", "",#REF!)</f>
        <v>#REF!</v>
      </c>
      <c r="BA177" s="65" t="e">
        <f xml:space="preserve"> IF(#REF!="", "",#REF!)</f>
        <v>#REF!</v>
      </c>
      <c r="BB177" s="65" t="e">
        <f t="shared" si="14"/>
        <v>#REF!</v>
      </c>
    </row>
    <row r="178" spans="1:54">
      <c r="A178" s="66" t="e">
        <f>#REF!</f>
        <v>#REF!</v>
      </c>
      <c r="B178" s="66" t="e">
        <f xml:space="preserve"> IF(#REF!="", "",#REF!)</f>
        <v>#REF!</v>
      </c>
      <c r="C178" s="65" t="e">
        <f xml:space="preserve"> IF(#REF!="", "",#REF!)</f>
        <v>#REF!</v>
      </c>
      <c r="D178" s="65" t="e">
        <f xml:space="preserve"> IF(#REF!="", "",#REF!)</f>
        <v>#REF!</v>
      </c>
      <c r="E178" s="65" t="e">
        <f t="shared" si="10"/>
        <v>#REF!</v>
      </c>
      <c r="F178" s="65" t="e">
        <f t="shared" si="11"/>
        <v>#REF!</v>
      </c>
      <c r="G178" s="65" t="e">
        <f t="shared" si="12"/>
        <v>#REF!</v>
      </c>
      <c r="H178" s="65" t="e">
        <f t="shared" si="13"/>
        <v>#REF!</v>
      </c>
      <c r="I178" s="65" t="e">
        <f xml:space="preserve"> IF(#REF!="", "",#REF!)</f>
        <v>#REF!</v>
      </c>
      <c r="J178" s="65" t="e">
        <f xml:space="preserve"> IF(#REF!="", "",#REF!)</f>
        <v>#REF!</v>
      </c>
      <c r="K178" s="65" t="e">
        <f xml:space="preserve"> IF(#REF!="", "",#REF!)</f>
        <v>#REF!</v>
      </c>
      <c r="L178" s="65" t="e">
        <f xml:space="preserve"> IF(#REF!="", "",#REF!)</f>
        <v>#REF!</v>
      </c>
      <c r="M178" s="66" t="e">
        <f xml:space="preserve"> IF(#REF!="", "",#REF!)</f>
        <v>#REF!</v>
      </c>
      <c r="N178" s="66" t="e">
        <f xml:space="preserve"> IF(#REF!="", "",#REF!)</f>
        <v>#REF!</v>
      </c>
      <c r="O178" s="66" t="e">
        <f xml:space="preserve"> IF(#REF!="", "",#REF!)</f>
        <v>#REF!</v>
      </c>
      <c r="P178" s="65" t="e">
        <f xml:space="preserve"> IF(#REF!="", "",#REF!)</f>
        <v>#REF!</v>
      </c>
      <c r="Q178" s="66" t="e">
        <f>IF(A178="","",#REF!)</f>
        <v>#REF!</v>
      </c>
      <c r="R178" s="65" t="e">
        <f xml:space="preserve"> IF(Q178="", "",#REF!)</f>
        <v>#REF!</v>
      </c>
      <c r="S178" s="65" t="e">
        <f xml:space="preserve"> IF(Q178="", "",#REF!)</f>
        <v>#REF!</v>
      </c>
      <c r="T178" s="65" t="e">
        <f xml:space="preserve"> IF(Q178="", "",#REF!)</f>
        <v>#REF!</v>
      </c>
      <c r="U178" s="65" t="e">
        <f xml:space="preserve"> IF(Q178="", "",#REF!)</f>
        <v>#REF!</v>
      </c>
      <c r="V178" s="65" t="e">
        <f xml:space="preserve"> IF(#REF!="", "",#REF!)</f>
        <v>#REF!</v>
      </c>
      <c r="W178" s="65" t="e">
        <f xml:space="preserve"> IF(#REF!="", "",#REF!)</f>
        <v>#REF!</v>
      </c>
      <c r="X178" s="66" t="e">
        <f>IF(Y178="", "", IF($L178="男", VLOOKUP(Y178, データ!$B$2:$C$101, 2, FALSE), IF($L178="女", VLOOKUP(Y178, データ!$F$2:$H$101, 2, FALSE), "")))</f>
        <v>#REF!</v>
      </c>
      <c r="Y178" s="65" t="e">
        <f>IF(A178="","", IF(#REF!="", "",#REF!))</f>
        <v>#REF!</v>
      </c>
      <c r="Z178" s="65" t="e">
        <f xml:space="preserve"> IF(#REF!="", "",#REF!)</f>
        <v>#REF!</v>
      </c>
      <c r="AA178" s="65" t="e">
        <f xml:space="preserve"> IF(#REF!="", "",#REF!)</f>
        <v>#REF!</v>
      </c>
      <c r="AB178" s="65" t="e">
        <f xml:space="preserve"> IF(#REF!="", "",#REF!)</f>
        <v>#REF!</v>
      </c>
      <c r="AC178" s="65" t="e">
        <f xml:space="preserve"> IF(#REF!="", "",#REF!)</f>
        <v>#REF!</v>
      </c>
      <c r="AD178" s="66" t="e">
        <f>IF(AE178="", "", IF($L178="男", VLOOKUP(AE178, データ!$B$2:$C$101, 2, FALSE), IF($L178="女", VLOOKUP(AE178, データ!$F$2:$H$101, 2, FALSE), "")))</f>
        <v>#REF!</v>
      </c>
      <c r="AE178" s="65" t="e">
        <f>IF(A178="","", IF(#REF!="", "",#REF!))</f>
        <v>#REF!</v>
      </c>
      <c r="AF178" s="65" t="e">
        <f xml:space="preserve"> IF(#REF!="", "",#REF!)</f>
        <v>#REF!</v>
      </c>
      <c r="AG178" s="65" t="e">
        <f xml:space="preserve"> IF(#REF!="", "",#REF!)</f>
        <v>#REF!</v>
      </c>
      <c r="AH178" s="65" t="e">
        <f xml:space="preserve"> IF(#REF!="", "",#REF!)</f>
        <v>#REF!</v>
      </c>
      <c r="AI178" s="65" t="e">
        <f xml:space="preserve"> IF(#REF!="", "",#REF!)</f>
        <v>#REF!</v>
      </c>
      <c r="AJ178" s="66" t="e">
        <f>IF(AK178="", "", IF($L178="男", VLOOKUP(AK178, データ!$B$2:$C$101, 2, FALSE), IF($L178="女", VLOOKUP(AK178, データ!$F$2:$H$101, 2, FALSE), "")))</f>
        <v>#REF!</v>
      </c>
      <c r="AK178" s="65" t="e">
        <f>IF(A178="","", IF(#REF!="", "",#REF!))</f>
        <v>#REF!</v>
      </c>
      <c r="AL178" s="65" t="e">
        <f xml:space="preserve"> IF(#REF!="", "",#REF!)</f>
        <v>#REF!</v>
      </c>
      <c r="AM178" s="65" t="e">
        <f xml:space="preserve"> IF(#REF!="", "",#REF!)</f>
        <v>#REF!</v>
      </c>
      <c r="AN178" s="65" t="e">
        <f xml:space="preserve"> IF(#REF!="", "",#REF!)</f>
        <v>#REF!</v>
      </c>
      <c r="AO178" s="65" t="e">
        <f xml:space="preserve"> IF(#REF!="", "",#REF!)</f>
        <v>#REF!</v>
      </c>
      <c r="AP178" s="66" t="e">
        <f>IF(AQ178="", "", IF($L178="男", VLOOKUP(AQ178, データ!$B$2:$C$101, 2, FALSE), IF($L178="女", VLOOKUP(AQ178, データ!$F$2:$H$101, 2, FALSE), "")))</f>
        <v>#REF!</v>
      </c>
      <c r="AQ178" s="65" t="e">
        <f>IF(A178="","", IF(#REF!="", "",#REF!))</f>
        <v>#REF!</v>
      </c>
      <c r="AR178" s="65" t="e">
        <f xml:space="preserve"> IF(#REF!="", "",#REF!)</f>
        <v>#REF!</v>
      </c>
      <c r="AS178" s="65" t="e">
        <f xml:space="preserve"> IF(#REF!="", "",#REF!)</f>
        <v>#REF!</v>
      </c>
      <c r="AT178" s="65" t="e">
        <f xml:space="preserve"> IF(#REF!="", "",#REF!)</f>
        <v>#REF!</v>
      </c>
      <c r="AU178" s="65" t="e">
        <f xml:space="preserve"> IF(#REF!="", "",#REF!)</f>
        <v>#REF!</v>
      </c>
      <c r="AV178" s="66" t="e">
        <f>IF(AW178="", "", IF($L178="男", VLOOKUP(AW178, データ!$B$2:$C$101, 2, FALSE), IF($L178="女", VLOOKUP(AW178, データ!$F$2:$H$101, 2, FALSE), "")))</f>
        <v>#REF!</v>
      </c>
      <c r="AW178" s="65" t="e">
        <f>IF(A178="","", IF(#REF!="", "",#REF!))</f>
        <v>#REF!</v>
      </c>
      <c r="AX178" s="65" t="e">
        <f xml:space="preserve"> IF(#REF!="", "",#REF!)</f>
        <v>#REF!</v>
      </c>
      <c r="AY178" s="65" t="e">
        <f xml:space="preserve"> IF(#REF!="", "",#REF!)</f>
        <v>#REF!</v>
      </c>
      <c r="AZ178" s="65" t="e">
        <f xml:space="preserve"> IF(#REF!="", "",#REF!)</f>
        <v>#REF!</v>
      </c>
      <c r="BA178" s="65" t="e">
        <f xml:space="preserve"> IF(#REF!="", "",#REF!)</f>
        <v>#REF!</v>
      </c>
      <c r="BB178" s="65" t="e">
        <f t="shared" si="14"/>
        <v>#REF!</v>
      </c>
    </row>
    <row r="179" spans="1:54">
      <c r="A179" s="66" t="e">
        <f>#REF!</f>
        <v>#REF!</v>
      </c>
      <c r="B179" s="66" t="e">
        <f xml:space="preserve"> IF(#REF!="", "",#REF!)</f>
        <v>#REF!</v>
      </c>
      <c r="C179" s="65" t="e">
        <f xml:space="preserve"> IF(#REF!="", "",#REF!)</f>
        <v>#REF!</v>
      </c>
      <c r="D179" s="65" t="e">
        <f xml:space="preserve"> IF(#REF!="", "",#REF!)</f>
        <v>#REF!</v>
      </c>
      <c r="E179" s="65" t="e">
        <f t="shared" si="10"/>
        <v>#REF!</v>
      </c>
      <c r="F179" s="65" t="e">
        <f t="shared" si="11"/>
        <v>#REF!</v>
      </c>
      <c r="G179" s="65" t="e">
        <f t="shared" si="12"/>
        <v>#REF!</v>
      </c>
      <c r="H179" s="65" t="e">
        <f t="shared" si="13"/>
        <v>#REF!</v>
      </c>
      <c r="I179" s="65" t="e">
        <f xml:space="preserve"> IF(#REF!="", "",#REF!)</f>
        <v>#REF!</v>
      </c>
      <c r="J179" s="65" t="e">
        <f xml:space="preserve"> IF(#REF!="", "",#REF!)</f>
        <v>#REF!</v>
      </c>
      <c r="K179" s="65" t="e">
        <f xml:space="preserve"> IF(#REF!="", "",#REF!)</f>
        <v>#REF!</v>
      </c>
      <c r="L179" s="65" t="e">
        <f xml:space="preserve"> IF(#REF!="", "",#REF!)</f>
        <v>#REF!</v>
      </c>
      <c r="M179" s="66" t="e">
        <f xml:space="preserve"> IF(#REF!="", "",#REF!)</f>
        <v>#REF!</v>
      </c>
      <c r="N179" s="66" t="e">
        <f xml:space="preserve"> IF(#REF!="", "",#REF!)</f>
        <v>#REF!</v>
      </c>
      <c r="O179" s="66" t="e">
        <f xml:space="preserve"> IF(#REF!="", "",#REF!)</f>
        <v>#REF!</v>
      </c>
      <c r="P179" s="65" t="e">
        <f xml:space="preserve"> IF(#REF!="", "",#REF!)</f>
        <v>#REF!</v>
      </c>
      <c r="Q179" s="66" t="e">
        <f>IF(A179="","",#REF!)</f>
        <v>#REF!</v>
      </c>
      <c r="R179" s="65" t="e">
        <f xml:space="preserve"> IF(Q179="", "",#REF!)</f>
        <v>#REF!</v>
      </c>
      <c r="S179" s="65" t="e">
        <f xml:space="preserve"> IF(Q179="", "",#REF!)</f>
        <v>#REF!</v>
      </c>
      <c r="T179" s="65" t="e">
        <f xml:space="preserve"> IF(Q179="", "",#REF!)</f>
        <v>#REF!</v>
      </c>
      <c r="U179" s="65" t="e">
        <f xml:space="preserve"> IF(Q179="", "",#REF!)</f>
        <v>#REF!</v>
      </c>
      <c r="V179" s="65" t="e">
        <f xml:space="preserve"> IF(#REF!="", "",#REF!)</f>
        <v>#REF!</v>
      </c>
      <c r="W179" s="65" t="e">
        <f xml:space="preserve"> IF(#REF!="", "",#REF!)</f>
        <v>#REF!</v>
      </c>
      <c r="X179" s="66" t="e">
        <f>IF(Y179="", "", IF($L179="男", VLOOKUP(Y179, データ!$B$2:$C$101, 2, FALSE), IF($L179="女", VLOOKUP(Y179, データ!$F$2:$H$101, 2, FALSE), "")))</f>
        <v>#REF!</v>
      </c>
      <c r="Y179" s="65" t="e">
        <f>IF(A179="","", IF(#REF!="", "",#REF!))</f>
        <v>#REF!</v>
      </c>
      <c r="Z179" s="65" t="e">
        <f xml:space="preserve"> IF(#REF!="", "",#REF!)</f>
        <v>#REF!</v>
      </c>
      <c r="AA179" s="65" t="e">
        <f xml:space="preserve"> IF(#REF!="", "",#REF!)</f>
        <v>#REF!</v>
      </c>
      <c r="AB179" s="65" t="e">
        <f xml:space="preserve"> IF(#REF!="", "",#REF!)</f>
        <v>#REF!</v>
      </c>
      <c r="AC179" s="65" t="e">
        <f xml:space="preserve"> IF(#REF!="", "",#REF!)</f>
        <v>#REF!</v>
      </c>
      <c r="AD179" s="66" t="e">
        <f>IF(AE179="", "", IF($L179="男", VLOOKUP(AE179, データ!$B$2:$C$101, 2, FALSE), IF($L179="女", VLOOKUP(AE179, データ!$F$2:$H$101, 2, FALSE), "")))</f>
        <v>#REF!</v>
      </c>
      <c r="AE179" s="65" t="e">
        <f>IF(A179="","", IF(#REF!="", "",#REF!))</f>
        <v>#REF!</v>
      </c>
      <c r="AF179" s="65" t="e">
        <f xml:space="preserve"> IF(#REF!="", "",#REF!)</f>
        <v>#REF!</v>
      </c>
      <c r="AG179" s="65" t="e">
        <f xml:space="preserve"> IF(#REF!="", "",#REF!)</f>
        <v>#REF!</v>
      </c>
      <c r="AH179" s="65" t="e">
        <f xml:space="preserve"> IF(#REF!="", "",#REF!)</f>
        <v>#REF!</v>
      </c>
      <c r="AI179" s="65" t="e">
        <f xml:space="preserve"> IF(#REF!="", "",#REF!)</f>
        <v>#REF!</v>
      </c>
      <c r="AJ179" s="66" t="e">
        <f>IF(AK179="", "", IF($L179="男", VLOOKUP(AK179, データ!$B$2:$C$101, 2, FALSE), IF($L179="女", VLOOKUP(AK179, データ!$F$2:$H$101, 2, FALSE), "")))</f>
        <v>#REF!</v>
      </c>
      <c r="AK179" s="65" t="e">
        <f>IF(A179="","", IF(#REF!="", "",#REF!))</f>
        <v>#REF!</v>
      </c>
      <c r="AL179" s="65" t="e">
        <f xml:space="preserve"> IF(#REF!="", "",#REF!)</f>
        <v>#REF!</v>
      </c>
      <c r="AM179" s="65" t="e">
        <f xml:space="preserve"> IF(#REF!="", "",#REF!)</f>
        <v>#REF!</v>
      </c>
      <c r="AN179" s="65" t="e">
        <f xml:space="preserve"> IF(#REF!="", "",#REF!)</f>
        <v>#REF!</v>
      </c>
      <c r="AO179" s="65" t="e">
        <f xml:space="preserve"> IF(#REF!="", "",#REF!)</f>
        <v>#REF!</v>
      </c>
      <c r="AP179" s="66" t="e">
        <f>IF(AQ179="", "", IF($L179="男", VLOOKUP(AQ179, データ!$B$2:$C$101, 2, FALSE), IF($L179="女", VLOOKUP(AQ179, データ!$F$2:$H$101, 2, FALSE), "")))</f>
        <v>#REF!</v>
      </c>
      <c r="AQ179" s="65" t="e">
        <f>IF(A179="","", IF(#REF!="", "",#REF!))</f>
        <v>#REF!</v>
      </c>
      <c r="AR179" s="65" t="e">
        <f xml:space="preserve"> IF(#REF!="", "",#REF!)</f>
        <v>#REF!</v>
      </c>
      <c r="AS179" s="65" t="e">
        <f xml:space="preserve"> IF(#REF!="", "",#REF!)</f>
        <v>#REF!</v>
      </c>
      <c r="AT179" s="65" t="e">
        <f xml:space="preserve"> IF(#REF!="", "",#REF!)</f>
        <v>#REF!</v>
      </c>
      <c r="AU179" s="65" t="e">
        <f xml:space="preserve"> IF(#REF!="", "",#REF!)</f>
        <v>#REF!</v>
      </c>
      <c r="AV179" s="66" t="e">
        <f>IF(AW179="", "", IF($L179="男", VLOOKUP(AW179, データ!$B$2:$C$101, 2, FALSE), IF($L179="女", VLOOKUP(AW179, データ!$F$2:$H$101, 2, FALSE), "")))</f>
        <v>#REF!</v>
      </c>
      <c r="AW179" s="65" t="e">
        <f>IF(A179="","", IF(#REF!="", "",#REF!))</f>
        <v>#REF!</v>
      </c>
      <c r="AX179" s="65" t="e">
        <f xml:space="preserve"> IF(#REF!="", "",#REF!)</f>
        <v>#REF!</v>
      </c>
      <c r="AY179" s="65" t="e">
        <f xml:space="preserve"> IF(#REF!="", "",#REF!)</f>
        <v>#REF!</v>
      </c>
      <c r="AZ179" s="65" t="e">
        <f xml:space="preserve"> IF(#REF!="", "",#REF!)</f>
        <v>#REF!</v>
      </c>
      <c r="BA179" s="65" t="e">
        <f xml:space="preserve"> IF(#REF!="", "",#REF!)</f>
        <v>#REF!</v>
      </c>
      <c r="BB179" s="65" t="e">
        <f t="shared" si="14"/>
        <v>#REF!</v>
      </c>
    </row>
    <row r="180" spans="1:54">
      <c r="A180" s="66" t="e">
        <f>#REF!</f>
        <v>#REF!</v>
      </c>
      <c r="B180" s="66" t="e">
        <f xml:space="preserve"> IF(#REF!="", "",#REF!)</f>
        <v>#REF!</v>
      </c>
      <c r="C180" s="65" t="e">
        <f xml:space="preserve"> IF(#REF!="", "",#REF!)</f>
        <v>#REF!</v>
      </c>
      <c r="D180" s="65" t="e">
        <f xml:space="preserve"> IF(#REF!="", "",#REF!)</f>
        <v>#REF!</v>
      </c>
      <c r="E180" s="65" t="e">
        <f t="shared" si="10"/>
        <v>#REF!</v>
      </c>
      <c r="F180" s="65" t="e">
        <f t="shared" si="11"/>
        <v>#REF!</v>
      </c>
      <c r="G180" s="65" t="e">
        <f t="shared" si="12"/>
        <v>#REF!</v>
      </c>
      <c r="H180" s="65" t="e">
        <f t="shared" si="13"/>
        <v>#REF!</v>
      </c>
      <c r="I180" s="65" t="e">
        <f xml:space="preserve"> IF(#REF!="", "",#REF!)</f>
        <v>#REF!</v>
      </c>
      <c r="J180" s="65" t="e">
        <f xml:space="preserve"> IF(#REF!="", "",#REF!)</f>
        <v>#REF!</v>
      </c>
      <c r="K180" s="65" t="e">
        <f xml:space="preserve"> IF(#REF!="", "",#REF!)</f>
        <v>#REF!</v>
      </c>
      <c r="L180" s="65" t="e">
        <f xml:space="preserve"> IF(#REF!="", "",#REF!)</f>
        <v>#REF!</v>
      </c>
      <c r="M180" s="66" t="e">
        <f xml:space="preserve"> IF(#REF!="", "",#REF!)</f>
        <v>#REF!</v>
      </c>
      <c r="N180" s="66" t="e">
        <f xml:space="preserve"> IF(#REF!="", "",#REF!)</f>
        <v>#REF!</v>
      </c>
      <c r="O180" s="66" t="e">
        <f xml:space="preserve"> IF(#REF!="", "",#REF!)</f>
        <v>#REF!</v>
      </c>
      <c r="P180" s="65" t="e">
        <f xml:space="preserve"> IF(#REF!="", "",#REF!)</f>
        <v>#REF!</v>
      </c>
      <c r="Q180" s="66" t="e">
        <f>IF(A180="","",#REF!)</f>
        <v>#REF!</v>
      </c>
      <c r="R180" s="65" t="e">
        <f xml:space="preserve"> IF(Q180="", "",#REF!)</f>
        <v>#REF!</v>
      </c>
      <c r="S180" s="65" t="e">
        <f xml:space="preserve"> IF(Q180="", "",#REF!)</f>
        <v>#REF!</v>
      </c>
      <c r="T180" s="65" t="e">
        <f xml:space="preserve"> IF(Q180="", "",#REF!)</f>
        <v>#REF!</v>
      </c>
      <c r="U180" s="65" t="e">
        <f xml:space="preserve"> IF(Q180="", "",#REF!)</f>
        <v>#REF!</v>
      </c>
      <c r="V180" s="65" t="e">
        <f xml:space="preserve"> IF(#REF!="", "",#REF!)</f>
        <v>#REF!</v>
      </c>
      <c r="W180" s="65" t="e">
        <f xml:space="preserve"> IF(#REF!="", "",#REF!)</f>
        <v>#REF!</v>
      </c>
      <c r="X180" s="66" t="e">
        <f>IF(Y180="", "", IF($L180="男", VLOOKUP(Y180, データ!$B$2:$C$101, 2, FALSE), IF($L180="女", VLOOKUP(Y180, データ!$F$2:$H$101, 2, FALSE), "")))</f>
        <v>#REF!</v>
      </c>
      <c r="Y180" s="65" t="e">
        <f>IF(A180="","", IF(#REF!="", "",#REF!))</f>
        <v>#REF!</v>
      </c>
      <c r="Z180" s="65" t="e">
        <f xml:space="preserve"> IF(#REF!="", "",#REF!)</f>
        <v>#REF!</v>
      </c>
      <c r="AA180" s="65" t="e">
        <f xml:space="preserve"> IF(#REF!="", "",#REF!)</f>
        <v>#REF!</v>
      </c>
      <c r="AB180" s="65" t="e">
        <f xml:space="preserve"> IF(#REF!="", "",#REF!)</f>
        <v>#REF!</v>
      </c>
      <c r="AC180" s="65" t="e">
        <f xml:space="preserve"> IF(#REF!="", "",#REF!)</f>
        <v>#REF!</v>
      </c>
      <c r="AD180" s="66" t="e">
        <f>IF(AE180="", "", IF($L180="男", VLOOKUP(AE180, データ!$B$2:$C$101, 2, FALSE), IF($L180="女", VLOOKUP(AE180, データ!$F$2:$H$101, 2, FALSE), "")))</f>
        <v>#REF!</v>
      </c>
      <c r="AE180" s="65" t="e">
        <f>IF(A180="","", IF(#REF!="", "",#REF!))</f>
        <v>#REF!</v>
      </c>
      <c r="AF180" s="65" t="e">
        <f xml:space="preserve"> IF(#REF!="", "",#REF!)</f>
        <v>#REF!</v>
      </c>
      <c r="AG180" s="65" t="e">
        <f xml:space="preserve"> IF(#REF!="", "",#REF!)</f>
        <v>#REF!</v>
      </c>
      <c r="AH180" s="65" t="e">
        <f xml:space="preserve"> IF(#REF!="", "",#REF!)</f>
        <v>#REF!</v>
      </c>
      <c r="AI180" s="65" t="e">
        <f xml:space="preserve"> IF(#REF!="", "",#REF!)</f>
        <v>#REF!</v>
      </c>
      <c r="AJ180" s="66" t="e">
        <f>IF(AK180="", "", IF($L180="男", VLOOKUP(AK180, データ!$B$2:$C$101, 2, FALSE), IF($L180="女", VLOOKUP(AK180, データ!$F$2:$H$101, 2, FALSE), "")))</f>
        <v>#REF!</v>
      </c>
      <c r="AK180" s="65" t="e">
        <f>IF(A180="","", IF(#REF!="", "",#REF!))</f>
        <v>#REF!</v>
      </c>
      <c r="AL180" s="65" t="e">
        <f xml:space="preserve"> IF(#REF!="", "",#REF!)</f>
        <v>#REF!</v>
      </c>
      <c r="AM180" s="65" t="e">
        <f xml:space="preserve"> IF(#REF!="", "",#REF!)</f>
        <v>#REF!</v>
      </c>
      <c r="AN180" s="65" t="e">
        <f xml:space="preserve"> IF(#REF!="", "",#REF!)</f>
        <v>#REF!</v>
      </c>
      <c r="AO180" s="65" t="e">
        <f xml:space="preserve"> IF(#REF!="", "",#REF!)</f>
        <v>#REF!</v>
      </c>
      <c r="AP180" s="66" t="e">
        <f>IF(AQ180="", "", IF($L180="男", VLOOKUP(AQ180, データ!$B$2:$C$101, 2, FALSE), IF($L180="女", VLOOKUP(AQ180, データ!$F$2:$H$101, 2, FALSE), "")))</f>
        <v>#REF!</v>
      </c>
      <c r="AQ180" s="65" t="e">
        <f>IF(A180="","", IF(#REF!="", "",#REF!))</f>
        <v>#REF!</v>
      </c>
      <c r="AR180" s="65" t="e">
        <f xml:space="preserve"> IF(#REF!="", "",#REF!)</f>
        <v>#REF!</v>
      </c>
      <c r="AS180" s="65" t="e">
        <f xml:space="preserve"> IF(#REF!="", "",#REF!)</f>
        <v>#REF!</v>
      </c>
      <c r="AT180" s="65" t="e">
        <f xml:space="preserve"> IF(#REF!="", "",#REF!)</f>
        <v>#REF!</v>
      </c>
      <c r="AU180" s="65" t="e">
        <f xml:space="preserve"> IF(#REF!="", "",#REF!)</f>
        <v>#REF!</v>
      </c>
      <c r="AV180" s="66" t="e">
        <f>IF(AW180="", "", IF($L180="男", VLOOKUP(AW180, データ!$B$2:$C$101, 2, FALSE), IF($L180="女", VLOOKUP(AW180, データ!$F$2:$H$101, 2, FALSE), "")))</f>
        <v>#REF!</v>
      </c>
      <c r="AW180" s="65" t="e">
        <f>IF(A180="","", IF(#REF!="", "",#REF!))</f>
        <v>#REF!</v>
      </c>
      <c r="AX180" s="65" t="e">
        <f xml:space="preserve"> IF(#REF!="", "",#REF!)</f>
        <v>#REF!</v>
      </c>
      <c r="AY180" s="65" t="e">
        <f xml:space="preserve"> IF(#REF!="", "",#REF!)</f>
        <v>#REF!</v>
      </c>
      <c r="AZ180" s="65" t="e">
        <f xml:space="preserve"> IF(#REF!="", "",#REF!)</f>
        <v>#REF!</v>
      </c>
      <c r="BA180" s="65" t="e">
        <f xml:space="preserve"> IF(#REF!="", "",#REF!)</f>
        <v>#REF!</v>
      </c>
      <c r="BB180" s="65" t="e">
        <f t="shared" si="14"/>
        <v>#REF!</v>
      </c>
    </row>
    <row r="181" spans="1:54">
      <c r="A181" s="66" t="e">
        <f>#REF!</f>
        <v>#REF!</v>
      </c>
      <c r="B181" s="66" t="e">
        <f xml:space="preserve"> IF(#REF!="", "",#REF!)</f>
        <v>#REF!</v>
      </c>
      <c r="C181" s="65" t="e">
        <f xml:space="preserve"> IF(#REF!="", "",#REF!)</f>
        <v>#REF!</v>
      </c>
      <c r="D181" s="65" t="e">
        <f xml:space="preserve"> IF(#REF!="", "",#REF!)</f>
        <v>#REF!</v>
      </c>
      <c r="E181" s="65" t="e">
        <f t="shared" si="10"/>
        <v>#REF!</v>
      </c>
      <c r="F181" s="65" t="e">
        <f t="shared" si="11"/>
        <v>#REF!</v>
      </c>
      <c r="G181" s="65" t="e">
        <f t="shared" si="12"/>
        <v>#REF!</v>
      </c>
      <c r="H181" s="65" t="e">
        <f t="shared" si="13"/>
        <v>#REF!</v>
      </c>
      <c r="I181" s="65" t="e">
        <f xml:space="preserve"> IF(#REF!="", "",#REF!)</f>
        <v>#REF!</v>
      </c>
      <c r="J181" s="65" t="e">
        <f xml:space="preserve"> IF(#REF!="", "",#REF!)</f>
        <v>#REF!</v>
      </c>
      <c r="K181" s="65" t="e">
        <f xml:space="preserve"> IF(#REF!="", "",#REF!)</f>
        <v>#REF!</v>
      </c>
      <c r="L181" s="65" t="e">
        <f xml:space="preserve"> IF(#REF!="", "",#REF!)</f>
        <v>#REF!</v>
      </c>
      <c r="M181" s="66" t="e">
        <f xml:space="preserve"> IF(#REF!="", "",#REF!)</f>
        <v>#REF!</v>
      </c>
      <c r="N181" s="66" t="e">
        <f xml:space="preserve"> IF(#REF!="", "",#REF!)</f>
        <v>#REF!</v>
      </c>
      <c r="O181" s="66" t="e">
        <f xml:space="preserve"> IF(#REF!="", "",#REF!)</f>
        <v>#REF!</v>
      </c>
      <c r="P181" s="65" t="e">
        <f xml:space="preserve"> IF(#REF!="", "",#REF!)</f>
        <v>#REF!</v>
      </c>
      <c r="Q181" s="66" t="e">
        <f>IF(A181="","",#REF!)</f>
        <v>#REF!</v>
      </c>
      <c r="R181" s="65" t="e">
        <f xml:space="preserve"> IF(Q181="", "",#REF!)</f>
        <v>#REF!</v>
      </c>
      <c r="S181" s="65" t="e">
        <f xml:space="preserve"> IF(Q181="", "",#REF!)</f>
        <v>#REF!</v>
      </c>
      <c r="T181" s="65" t="e">
        <f xml:space="preserve"> IF(Q181="", "",#REF!)</f>
        <v>#REF!</v>
      </c>
      <c r="U181" s="65" t="e">
        <f xml:space="preserve"> IF(Q181="", "",#REF!)</f>
        <v>#REF!</v>
      </c>
      <c r="V181" s="65" t="e">
        <f xml:space="preserve"> IF(#REF!="", "",#REF!)</f>
        <v>#REF!</v>
      </c>
      <c r="W181" s="65" t="e">
        <f xml:space="preserve"> IF(#REF!="", "",#REF!)</f>
        <v>#REF!</v>
      </c>
      <c r="X181" s="66" t="e">
        <f>IF(Y181="", "", IF($L181="男", VLOOKUP(Y181, データ!$B$2:$C$101, 2, FALSE), IF($L181="女", VLOOKUP(Y181, データ!$F$2:$H$101, 2, FALSE), "")))</f>
        <v>#REF!</v>
      </c>
      <c r="Y181" s="65" t="e">
        <f>IF(A181="","", IF(#REF!="", "",#REF!))</f>
        <v>#REF!</v>
      </c>
      <c r="Z181" s="65" t="e">
        <f xml:space="preserve"> IF(#REF!="", "",#REF!)</f>
        <v>#REF!</v>
      </c>
      <c r="AA181" s="65" t="e">
        <f xml:space="preserve"> IF(#REF!="", "",#REF!)</f>
        <v>#REF!</v>
      </c>
      <c r="AB181" s="65" t="e">
        <f xml:space="preserve"> IF(#REF!="", "",#REF!)</f>
        <v>#REF!</v>
      </c>
      <c r="AC181" s="65" t="e">
        <f xml:space="preserve"> IF(#REF!="", "",#REF!)</f>
        <v>#REF!</v>
      </c>
      <c r="AD181" s="66" t="e">
        <f>IF(AE181="", "", IF($L181="男", VLOOKUP(AE181, データ!$B$2:$C$101, 2, FALSE), IF($L181="女", VLOOKUP(AE181, データ!$F$2:$H$101, 2, FALSE), "")))</f>
        <v>#REF!</v>
      </c>
      <c r="AE181" s="65" t="e">
        <f>IF(A181="","", IF(#REF!="", "",#REF!))</f>
        <v>#REF!</v>
      </c>
      <c r="AF181" s="65" t="e">
        <f xml:space="preserve"> IF(#REF!="", "",#REF!)</f>
        <v>#REF!</v>
      </c>
      <c r="AG181" s="65" t="e">
        <f xml:space="preserve"> IF(#REF!="", "",#REF!)</f>
        <v>#REF!</v>
      </c>
      <c r="AH181" s="65" t="e">
        <f xml:space="preserve"> IF(#REF!="", "",#REF!)</f>
        <v>#REF!</v>
      </c>
      <c r="AI181" s="65" t="e">
        <f xml:space="preserve"> IF(#REF!="", "",#REF!)</f>
        <v>#REF!</v>
      </c>
      <c r="AJ181" s="66" t="e">
        <f>IF(AK181="", "", IF($L181="男", VLOOKUP(AK181, データ!$B$2:$C$101, 2, FALSE), IF($L181="女", VLOOKUP(AK181, データ!$F$2:$H$101, 2, FALSE), "")))</f>
        <v>#REF!</v>
      </c>
      <c r="AK181" s="65" t="e">
        <f>IF(A181="","", IF(#REF!="", "",#REF!))</f>
        <v>#REF!</v>
      </c>
      <c r="AL181" s="65" t="e">
        <f xml:space="preserve"> IF(#REF!="", "",#REF!)</f>
        <v>#REF!</v>
      </c>
      <c r="AM181" s="65" t="e">
        <f xml:space="preserve"> IF(#REF!="", "",#REF!)</f>
        <v>#REF!</v>
      </c>
      <c r="AN181" s="65" t="e">
        <f xml:space="preserve"> IF(#REF!="", "",#REF!)</f>
        <v>#REF!</v>
      </c>
      <c r="AO181" s="65" t="e">
        <f xml:space="preserve"> IF(#REF!="", "",#REF!)</f>
        <v>#REF!</v>
      </c>
      <c r="AP181" s="66" t="e">
        <f>IF(AQ181="", "", IF($L181="男", VLOOKUP(AQ181, データ!$B$2:$C$101, 2, FALSE), IF($L181="女", VLOOKUP(AQ181, データ!$F$2:$H$101, 2, FALSE), "")))</f>
        <v>#REF!</v>
      </c>
      <c r="AQ181" s="65" t="e">
        <f>IF(A181="","", IF(#REF!="", "",#REF!))</f>
        <v>#REF!</v>
      </c>
      <c r="AR181" s="65" t="e">
        <f xml:space="preserve"> IF(#REF!="", "",#REF!)</f>
        <v>#REF!</v>
      </c>
      <c r="AS181" s="65" t="e">
        <f xml:space="preserve"> IF(#REF!="", "",#REF!)</f>
        <v>#REF!</v>
      </c>
      <c r="AT181" s="65" t="e">
        <f xml:space="preserve"> IF(#REF!="", "",#REF!)</f>
        <v>#REF!</v>
      </c>
      <c r="AU181" s="65" t="e">
        <f xml:space="preserve"> IF(#REF!="", "",#REF!)</f>
        <v>#REF!</v>
      </c>
      <c r="AV181" s="66" t="e">
        <f>IF(AW181="", "", IF($L181="男", VLOOKUP(AW181, データ!$B$2:$C$101, 2, FALSE), IF($L181="女", VLOOKUP(AW181, データ!$F$2:$H$101, 2, FALSE), "")))</f>
        <v>#REF!</v>
      </c>
      <c r="AW181" s="65" t="e">
        <f>IF(A181="","", IF(#REF!="", "",#REF!))</f>
        <v>#REF!</v>
      </c>
      <c r="AX181" s="65" t="e">
        <f xml:space="preserve"> IF(#REF!="", "",#REF!)</f>
        <v>#REF!</v>
      </c>
      <c r="AY181" s="65" t="e">
        <f xml:space="preserve"> IF(#REF!="", "",#REF!)</f>
        <v>#REF!</v>
      </c>
      <c r="AZ181" s="65" t="e">
        <f xml:space="preserve"> IF(#REF!="", "",#REF!)</f>
        <v>#REF!</v>
      </c>
      <c r="BA181" s="65" t="e">
        <f xml:space="preserve"> IF(#REF!="", "",#REF!)</f>
        <v>#REF!</v>
      </c>
      <c r="BB181" s="65" t="e">
        <f t="shared" si="14"/>
        <v>#REF!</v>
      </c>
    </row>
    <row r="182" spans="1:54">
      <c r="A182" s="66" t="e">
        <f>#REF!</f>
        <v>#REF!</v>
      </c>
      <c r="B182" s="66" t="e">
        <f xml:space="preserve"> IF(#REF!="", "",#REF!)</f>
        <v>#REF!</v>
      </c>
      <c r="C182" s="65" t="e">
        <f xml:space="preserve"> IF(#REF!="", "",#REF!)</f>
        <v>#REF!</v>
      </c>
      <c r="D182" s="65" t="e">
        <f xml:space="preserve"> IF(#REF!="", "",#REF!)</f>
        <v>#REF!</v>
      </c>
      <c r="E182" s="65" t="e">
        <f t="shared" si="10"/>
        <v>#REF!</v>
      </c>
      <c r="F182" s="65" t="e">
        <f t="shared" si="11"/>
        <v>#REF!</v>
      </c>
      <c r="G182" s="65" t="e">
        <f t="shared" si="12"/>
        <v>#REF!</v>
      </c>
      <c r="H182" s="65" t="e">
        <f t="shared" si="13"/>
        <v>#REF!</v>
      </c>
      <c r="I182" s="65" t="e">
        <f xml:space="preserve"> IF(#REF!="", "",#REF!)</f>
        <v>#REF!</v>
      </c>
      <c r="J182" s="65" t="e">
        <f xml:space="preserve"> IF(#REF!="", "",#REF!)</f>
        <v>#REF!</v>
      </c>
      <c r="K182" s="65" t="e">
        <f xml:space="preserve"> IF(#REF!="", "",#REF!)</f>
        <v>#REF!</v>
      </c>
      <c r="L182" s="65" t="e">
        <f xml:space="preserve"> IF(#REF!="", "",#REF!)</f>
        <v>#REF!</v>
      </c>
      <c r="M182" s="66" t="e">
        <f xml:space="preserve"> IF(#REF!="", "",#REF!)</f>
        <v>#REF!</v>
      </c>
      <c r="N182" s="66" t="e">
        <f xml:space="preserve"> IF(#REF!="", "",#REF!)</f>
        <v>#REF!</v>
      </c>
      <c r="O182" s="66" t="e">
        <f xml:space="preserve"> IF(#REF!="", "",#REF!)</f>
        <v>#REF!</v>
      </c>
      <c r="P182" s="65" t="e">
        <f xml:space="preserve"> IF(#REF!="", "",#REF!)</f>
        <v>#REF!</v>
      </c>
      <c r="Q182" s="66" t="e">
        <f>IF(A182="","",#REF!)</f>
        <v>#REF!</v>
      </c>
      <c r="R182" s="65" t="e">
        <f xml:space="preserve"> IF(Q182="", "",#REF!)</f>
        <v>#REF!</v>
      </c>
      <c r="S182" s="65" t="e">
        <f xml:space="preserve"> IF(Q182="", "",#REF!)</f>
        <v>#REF!</v>
      </c>
      <c r="T182" s="65" t="e">
        <f xml:space="preserve"> IF(Q182="", "",#REF!)</f>
        <v>#REF!</v>
      </c>
      <c r="U182" s="65" t="e">
        <f xml:space="preserve"> IF(Q182="", "",#REF!)</f>
        <v>#REF!</v>
      </c>
      <c r="V182" s="65" t="e">
        <f xml:space="preserve"> IF(#REF!="", "",#REF!)</f>
        <v>#REF!</v>
      </c>
      <c r="W182" s="65" t="e">
        <f xml:space="preserve"> IF(#REF!="", "",#REF!)</f>
        <v>#REF!</v>
      </c>
      <c r="X182" s="66" t="e">
        <f>IF(Y182="", "", IF($L182="男", VLOOKUP(Y182, データ!$B$2:$C$101, 2, FALSE), IF($L182="女", VLOOKUP(Y182, データ!$F$2:$H$101, 2, FALSE), "")))</f>
        <v>#REF!</v>
      </c>
      <c r="Y182" s="65" t="e">
        <f>IF(A182="","", IF(#REF!="", "",#REF!))</f>
        <v>#REF!</v>
      </c>
      <c r="Z182" s="65" t="e">
        <f xml:space="preserve"> IF(#REF!="", "",#REF!)</f>
        <v>#REF!</v>
      </c>
      <c r="AA182" s="65" t="e">
        <f xml:space="preserve"> IF(#REF!="", "",#REF!)</f>
        <v>#REF!</v>
      </c>
      <c r="AB182" s="65" t="e">
        <f xml:space="preserve"> IF(#REF!="", "",#REF!)</f>
        <v>#REF!</v>
      </c>
      <c r="AC182" s="65" t="e">
        <f xml:space="preserve"> IF(#REF!="", "",#REF!)</f>
        <v>#REF!</v>
      </c>
      <c r="AD182" s="66" t="e">
        <f>IF(AE182="", "", IF($L182="男", VLOOKUP(AE182, データ!$B$2:$C$101, 2, FALSE), IF($L182="女", VLOOKUP(AE182, データ!$F$2:$H$101, 2, FALSE), "")))</f>
        <v>#REF!</v>
      </c>
      <c r="AE182" s="65" t="e">
        <f>IF(A182="","", IF(#REF!="", "",#REF!))</f>
        <v>#REF!</v>
      </c>
      <c r="AF182" s="65" t="e">
        <f xml:space="preserve"> IF(#REF!="", "",#REF!)</f>
        <v>#REF!</v>
      </c>
      <c r="AG182" s="65" t="e">
        <f xml:space="preserve"> IF(#REF!="", "",#REF!)</f>
        <v>#REF!</v>
      </c>
      <c r="AH182" s="65" t="e">
        <f xml:space="preserve"> IF(#REF!="", "",#REF!)</f>
        <v>#REF!</v>
      </c>
      <c r="AI182" s="65" t="e">
        <f xml:space="preserve"> IF(#REF!="", "",#REF!)</f>
        <v>#REF!</v>
      </c>
      <c r="AJ182" s="66" t="e">
        <f>IF(AK182="", "", IF($L182="男", VLOOKUP(AK182, データ!$B$2:$C$101, 2, FALSE), IF($L182="女", VLOOKUP(AK182, データ!$F$2:$H$101, 2, FALSE), "")))</f>
        <v>#REF!</v>
      </c>
      <c r="AK182" s="65" t="e">
        <f>IF(A182="","", IF(#REF!="", "",#REF!))</f>
        <v>#REF!</v>
      </c>
      <c r="AL182" s="65" t="e">
        <f xml:space="preserve"> IF(#REF!="", "",#REF!)</f>
        <v>#REF!</v>
      </c>
      <c r="AM182" s="65" t="e">
        <f xml:space="preserve"> IF(#REF!="", "",#REF!)</f>
        <v>#REF!</v>
      </c>
      <c r="AN182" s="65" t="e">
        <f xml:space="preserve"> IF(#REF!="", "",#REF!)</f>
        <v>#REF!</v>
      </c>
      <c r="AO182" s="65" t="e">
        <f xml:space="preserve"> IF(#REF!="", "",#REF!)</f>
        <v>#REF!</v>
      </c>
      <c r="AP182" s="66" t="e">
        <f>IF(AQ182="", "", IF($L182="男", VLOOKUP(AQ182, データ!$B$2:$C$101, 2, FALSE), IF($L182="女", VLOOKUP(AQ182, データ!$F$2:$H$101, 2, FALSE), "")))</f>
        <v>#REF!</v>
      </c>
      <c r="AQ182" s="65" t="e">
        <f>IF(A182="","", IF(#REF!="", "",#REF!))</f>
        <v>#REF!</v>
      </c>
      <c r="AR182" s="65" t="e">
        <f xml:space="preserve"> IF(#REF!="", "",#REF!)</f>
        <v>#REF!</v>
      </c>
      <c r="AS182" s="65" t="e">
        <f xml:space="preserve"> IF(#REF!="", "",#REF!)</f>
        <v>#REF!</v>
      </c>
      <c r="AT182" s="65" t="e">
        <f xml:space="preserve"> IF(#REF!="", "",#REF!)</f>
        <v>#REF!</v>
      </c>
      <c r="AU182" s="65" t="e">
        <f xml:space="preserve"> IF(#REF!="", "",#REF!)</f>
        <v>#REF!</v>
      </c>
      <c r="AV182" s="66" t="e">
        <f>IF(AW182="", "", IF($L182="男", VLOOKUP(AW182, データ!$B$2:$C$101, 2, FALSE), IF($L182="女", VLOOKUP(AW182, データ!$F$2:$H$101, 2, FALSE), "")))</f>
        <v>#REF!</v>
      </c>
      <c r="AW182" s="65" t="e">
        <f>IF(A182="","", IF(#REF!="", "",#REF!))</f>
        <v>#REF!</v>
      </c>
      <c r="AX182" s="65" t="e">
        <f xml:space="preserve"> IF(#REF!="", "",#REF!)</f>
        <v>#REF!</v>
      </c>
      <c r="AY182" s="65" t="e">
        <f xml:space="preserve"> IF(#REF!="", "",#REF!)</f>
        <v>#REF!</v>
      </c>
      <c r="AZ182" s="65" t="e">
        <f xml:space="preserve"> IF(#REF!="", "",#REF!)</f>
        <v>#REF!</v>
      </c>
      <c r="BA182" s="65" t="e">
        <f xml:space="preserve"> IF(#REF!="", "",#REF!)</f>
        <v>#REF!</v>
      </c>
      <c r="BB182" s="65" t="e">
        <f t="shared" si="14"/>
        <v>#REF!</v>
      </c>
    </row>
    <row r="183" spans="1:54">
      <c r="A183" s="66" t="e">
        <f>#REF!</f>
        <v>#REF!</v>
      </c>
      <c r="B183" s="66" t="e">
        <f xml:space="preserve"> IF(#REF!="", "",#REF!)</f>
        <v>#REF!</v>
      </c>
      <c r="C183" s="65" t="e">
        <f xml:space="preserve"> IF(#REF!="", "",#REF!)</f>
        <v>#REF!</v>
      </c>
      <c r="D183" s="65" t="e">
        <f xml:space="preserve"> IF(#REF!="", "",#REF!)</f>
        <v>#REF!</v>
      </c>
      <c r="E183" s="65" t="e">
        <f t="shared" si="10"/>
        <v>#REF!</v>
      </c>
      <c r="F183" s="65" t="e">
        <f t="shared" si="11"/>
        <v>#REF!</v>
      </c>
      <c r="G183" s="65" t="e">
        <f t="shared" si="12"/>
        <v>#REF!</v>
      </c>
      <c r="H183" s="65" t="e">
        <f t="shared" si="13"/>
        <v>#REF!</v>
      </c>
      <c r="I183" s="65" t="e">
        <f xml:space="preserve"> IF(#REF!="", "",#REF!)</f>
        <v>#REF!</v>
      </c>
      <c r="J183" s="65" t="e">
        <f xml:space="preserve"> IF(#REF!="", "",#REF!)</f>
        <v>#REF!</v>
      </c>
      <c r="K183" s="65" t="e">
        <f xml:space="preserve"> IF(#REF!="", "",#REF!)</f>
        <v>#REF!</v>
      </c>
      <c r="L183" s="65" t="e">
        <f xml:space="preserve"> IF(#REF!="", "",#REF!)</f>
        <v>#REF!</v>
      </c>
      <c r="M183" s="66" t="e">
        <f xml:space="preserve"> IF(#REF!="", "",#REF!)</f>
        <v>#REF!</v>
      </c>
      <c r="N183" s="66" t="e">
        <f xml:space="preserve"> IF(#REF!="", "",#REF!)</f>
        <v>#REF!</v>
      </c>
      <c r="O183" s="66" t="e">
        <f xml:space="preserve"> IF(#REF!="", "",#REF!)</f>
        <v>#REF!</v>
      </c>
      <c r="P183" s="65" t="e">
        <f xml:space="preserve"> IF(#REF!="", "",#REF!)</f>
        <v>#REF!</v>
      </c>
      <c r="Q183" s="66" t="e">
        <f>IF(A183="","",#REF!)</f>
        <v>#REF!</v>
      </c>
      <c r="R183" s="65" t="e">
        <f xml:space="preserve"> IF(Q183="", "",#REF!)</f>
        <v>#REF!</v>
      </c>
      <c r="S183" s="65" t="e">
        <f xml:space="preserve"> IF(Q183="", "",#REF!)</f>
        <v>#REF!</v>
      </c>
      <c r="T183" s="65" t="e">
        <f xml:space="preserve"> IF(Q183="", "",#REF!)</f>
        <v>#REF!</v>
      </c>
      <c r="U183" s="65" t="e">
        <f xml:space="preserve"> IF(Q183="", "",#REF!)</f>
        <v>#REF!</v>
      </c>
      <c r="V183" s="65" t="e">
        <f xml:space="preserve"> IF(#REF!="", "",#REF!)</f>
        <v>#REF!</v>
      </c>
      <c r="W183" s="65" t="e">
        <f xml:space="preserve"> IF(#REF!="", "",#REF!)</f>
        <v>#REF!</v>
      </c>
      <c r="X183" s="66" t="e">
        <f>IF(Y183="", "", IF($L183="男", VLOOKUP(Y183, データ!$B$2:$C$101, 2, FALSE), IF($L183="女", VLOOKUP(Y183, データ!$F$2:$H$101, 2, FALSE), "")))</f>
        <v>#REF!</v>
      </c>
      <c r="Y183" s="65" t="e">
        <f>IF(A183="","", IF(#REF!="", "",#REF!))</f>
        <v>#REF!</v>
      </c>
      <c r="Z183" s="65" t="e">
        <f xml:space="preserve"> IF(#REF!="", "",#REF!)</f>
        <v>#REF!</v>
      </c>
      <c r="AA183" s="65" t="e">
        <f xml:space="preserve"> IF(#REF!="", "",#REF!)</f>
        <v>#REF!</v>
      </c>
      <c r="AB183" s="65" t="e">
        <f xml:space="preserve"> IF(#REF!="", "",#REF!)</f>
        <v>#REF!</v>
      </c>
      <c r="AC183" s="65" t="e">
        <f xml:space="preserve"> IF(#REF!="", "",#REF!)</f>
        <v>#REF!</v>
      </c>
      <c r="AD183" s="66" t="e">
        <f>IF(AE183="", "", IF($L183="男", VLOOKUP(AE183, データ!$B$2:$C$101, 2, FALSE), IF($L183="女", VLOOKUP(AE183, データ!$F$2:$H$101, 2, FALSE), "")))</f>
        <v>#REF!</v>
      </c>
      <c r="AE183" s="65" t="e">
        <f>IF(A183="","", IF(#REF!="", "",#REF!))</f>
        <v>#REF!</v>
      </c>
      <c r="AF183" s="65" t="e">
        <f xml:space="preserve"> IF(#REF!="", "",#REF!)</f>
        <v>#REF!</v>
      </c>
      <c r="AG183" s="65" t="e">
        <f xml:space="preserve"> IF(#REF!="", "",#REF!)</f>
        <v>#REF!</v>
      </c>
      <c r="AH183" s="65" t="e">
        <f xml:space="preserve"> IF(#REF!="", "",#REF!)</f>
        <v>#REF!</v>
      </c>
      <c r="AI183" s="65" t="e">
        <f xml:space="preserve"> IF(#REF!="", "",#REF!)</f>
        <v>#REF!</v>
      </c>
      <c r="AJ183" s="66" t="e">
        <f>IF(AK183="", "", IF($L183="男", VLOOKUP(AK183, データ!$B$2:$C$101, 2, FALSE), IF($L183="女", VLOOKUP(AK183, データ!$F$2:$H$101, 2, FALSE), "")))</f>
        <v>#REF!</v>
      </c>
      <c r="AK183" s="65" t="e">
        <f>IF(A183="","", IF(#REF!="", "",#REF!))</f>
        <v>#REF!</v>
      </c>
      <c r="AL183" s="65" t="e">
        <f xml:space="preserve"> IF(#REF!="", "",#REF!)</f>
        <v>#REF!</v>
      </c>
      <c r="AM183" s="65" t="e">
        <f xml:space="preserve"> IF(#REF!="", "",#REF!)</f>
        <v>#REF!</v>
      </c>
      <c r="AN183" s="65" t="e">
        <f xml:space="preserve"> IF(#REF!="", "",#REF!)</f>
        <v>#REF!</v>
      </c>
      <c r="AO183" s="65" t="e">
        <f xml:space="preserve"> IF(#REF!="", "",#REF!)</f>
        <v>#REF!</v>
      </c>
      <c r="AP183" s="66" t="e">
        <f>IF(AQ183="", "", IF($L183="男", VLOOKUP(AQ183, データ!$B$2:$C$101, 2, FALSE), IF($L183="女", VLOOKUP(AQ183, データ!$F$2:$H$101, 2, FALSE), "")))</f>
        <v>#REF!</v>
      </c>
      <c r="AQ183" s="65" t="e">
        <f>IF(A183="","", IF(#REF!="", "",#REF!))</f>
        <v>#REF!</v>
      </c>
      <c r="AR183" s="65" t="e">
        <f xml:space="preserve"> IF(#REF!="", "",#REF!)</f>
        <v>#REF!</v>
      </c>
      <c r="AS183" s="65" t="e">
        <f xml:space="preserve"> IF(#REF!="", "",#REF!)</f>
        <v>#REF!</v>
      </c>
      <c r="AT183" s="65" t="e">
        <f xml:space="preserve"> IF(#REF!="", "",#REF!)</f>
        <v>#REF!</v>
      </c>
      <c r="AU183" s="65" t="e">
        <f xml:space="preserve"> IF(#REF!="", "",#REF!)</f>
        <v>#REF!</v>
      </c>
      <c r="AV183" s="66" t="e">
        <f>IF(AW183="", "", IF($L183="男", VLOOKUP(AW183, データ!$B$2:$C$101, 2, FALSE), IF($L183="女", VLOOKUP(AW183, データ!$F$2:$H$101, 2, FALSE), "")))</f>
        <v>#REF!</v>
      </c>
      <c r="AW183" s="65" t="e">
        <f>IF(A183="","", IF(#REF!="", "",#REF!))</f>
        <v>#REF!</v>
      </c>
      <c r="AX183" s="65" t="e">
        <f xml:space="preserve"> IF(#REF!="", "",#REF!)</f>
        <v>#REF!</v>
      </c>
      <c r="AY183" s="65" t="e">
        <f xml:space="preserve"> IF(#REF!="", "",#REF!)</f>
        <v>#REF!</v>
      </c>
      <c r="AZ183" s="65" t="e">
        <f xml:space="preserve"> IF(#REF!="", "",#REF!)</f>
        <v>#REF!</v>
      </c>
      <c r="BA183" s="65" t="e">
        <f xml:space="preserve"> IF(#REF!="", "",#REF!)</f>
        <v>#REF!</v>
      </c>
      <c r="BB183" s="65" t="e">
        <f t="shared" si="14"/>
        <v>#REF!</v>
      </c>
    </row>
    <row r="184" spans="1:54">
      <c r="A184" s="66" t="e">
        <f>#REF!</f>
        <v>#REF!</v>
      </c>
      <c r="B184" s="66" t="e">
        <f xml:space="preserve"> IF(#REF!="", "",#REF!)</f>
        <v>#REF!</v>
      </c>
      <c r="C184" s="65" t="e">
        <f xml:space="preserve"> IF(#REF!="", "",#REF!)</f>
        <v>#REF!</v>
      </c>
      <c r="D184" s="65" t="e">
        <f xml:space="preserve"> IF(#REF!="", "",#REF!)</f>
        <v>#REF!</v>
      </c>
      <c r="E184" s="65" t="e">
        <f t="shared" si="10"/>
        <v>#REF!</v>
      </c>
      <c r="F184" s="65" t="e">
        <f t="shared" si="11"/>
        <v>#REF!</v>
      </c>
      <c r="G184" s="65" t="e">
        <f t="shared" si="12"/>
        <v>#REF!</v>
      </c>
      <c r="H184" s="65" t="e">
        <f t="shared" si="13"/>
        <v>#REF!</v>
      </c>
      <c r="I184" s="65" t="e">
        <f xml:space="preserve"> IF(#REF!="", "",#REF!)</f>
        <v>#REF!</v>
      </c>
      <c r="J184" s="65" t="e">
        <f xml:space="preserve"> IF(#REF!="", "",#REF!)</f>
        <v>#REF!</v>
      </c>
      <c r="K184" s="65" t="e">
        <f xml:space="preserve"> IF(#REF!="", "",#REF!)</f>
        <v>#REF!</v>
      </c>
      <c r="L184" s="65" t="e">
        <f xml:space="preserve"> IF(#REF!="", "",#REF!)</f>
        <v>#REF!</v>
      </c>
      <c r="M184" s="66" t="e">
        <f xml:space="preserve"> IF(#REF!="", "",#REF!)</f>
        <v>#REF!</v>
      </c>
      <c r="N184" s="66" t="e">
        <f xml:space="preserve"> IF(#REF!="", "",#REF!)</f>
        <v>#REF!</v>
      </c>
      <c r="O184" s="66" t="e">
        <f xml:space="preserve"> IF(#REF!="", "",#REF!)</f>
        <v>#REF!</v>
      </c>
      <c r="P184" s="65" t="e">
        <f xml:space="preserve"> IF(#REF!="", "",#REF!)</f>
        <v>#REF!</v>
      </c>
      <c r="Q184" s="66" t="e">
        <f>IF(A184="","",#REF!)</f>
        <v>#REF!</v>
      </c>
      <c r="R184" s="65" t="e">
        <f xml:space="preserve"> IF(Q184="", "",#REF!)</f>
        <v>#REF!</v>
      </c>
      <c r="S184" s="65" t="e">
        <f xml:space="preserve"> IF(Q184="", "",#REF!)</f>
        <v>#REF!</v>
      </c>
      <c r="T184" s="65" t="e">
        <f xml:space="preserve"> IF(Q184="", "",#REF!)</f>
        <v>#REF!</v>
      </c>
      <c r="U184" s="65" t="e">
        <f xml:space="preserve"> IF(Q184="", "",#REF!)</f>
        <v>#REF!</v>
      </c>
      <c r="V184" s="65" t="e">
        <f xml:space="preserve"> IF(#REF!="", "",#REF!)</f>
        <v>#REF!</v>
      </c>
      <c r="W184" s="65" t="e">
        <f xml:space="preserve"> IF(#REF!="", "",#REF!)</f>
        <v>#REF!</v>
      </c>
      <c r="X184" s="66" t="e">
        <f>IF(Y184="", "", IF($L184="男", VLOOKUP(Y184, データ!$B$2:$C$101, 2, FALSE), IF($L184="女", VLOOKUP(Y184, データ!$F$2:$H$101, 2, FALSE), "")))</f>
        <v>#REF!</v>
      </c>
      <c r="Y184" s="65" t="e">
        <f>IF(A184="","", IF(#REF!="", "",#REF!))</f>
        <v>#REF!</v>
      </c>
      <c r="Z184" s="65" t="e">
        <f xml:space="preserve"> IF(#REF!="", "",#REF!)</f>
        <v>#REF!</v>
      </c>
      <c r="AA184" s="65" t="e">
        <f xml:space="preserve"> IF(#REF!="", "",#REF!)</f>
        <v>#REF!</v>
      </c>
      <c r="AB184" s="65" t="e">
        <f xml:space="preserve"> IF(#REF!="", "",#REF!)</f>
        <v>#REF!</v>
      </c>
      <c r="AC184" s="65" t="e">
        <f xml:space="preserve"> IF(#REF!="", "",#REF!)</f>
        <v>#REF!</v>
      </c>
      <c r="AD184" s="66" t="e">
        <f>IF(AE184="", "", IF($L184="男", VLOOKUP(AE184, データ!$B$2:$C$101, 2, FALSE), IF($L184="女", VLOOKUP(AE184, データ!$F$2:$H$101, 2, FALSE), "")))</f>
        <v>#REF!</v>
      </c>
      <c r="AE184" s="65" t="e">
        <f>IF(A184="","", IF(#REF!="", "",#REF!))</f>
        <v>#REF!</v>
      </c>
      <c r="AF184" s="65" t="e">
        <f xml:space="preserve"> IF(#REF!="", "",#REF!)</f>
        <v>#REF!</v>
      </c>
      <c r="AG184" s="65" t="e">
        <f xml:space="preserve"> IF(#REF!="", "",#REF!)</f>
        <v>#REF!</v>
      </c>
      <c r="AH184" s="65" t="e">
        <f xml:space="preserve"> IF(#REF!="", "",#REF!)</f>
        <v>#REF!</v>
      </c>
      <c r="AI184" s="65" t="e">
        <f xml:space="preserve"> IF(#REF!="", "",#REF!)</f>
        <v>#REF!</v>
      </c>
      <c r="AJ184" s="66" t="e">
        <f>IF(AK184="", "", IF($L184="男", VLOOKUP(AK184, データ!$B$2:$C$101, 2, FALSE), IF($L184="女", VLOOKUP(AK184, データ!$F$2:$H$101, 2, FALSE), "")))</f>
        <v>#REF!</v>
      </c>
      <c r="AK184" s="65" t="e">
        <f>IF(A184="","", IF(#REF!="", "",#REF!))</f>
        <v>#REF!</v>
      </c>
      <c r="AL184" s="65" t="e">
        <f xml:space="preserve"> IF(#REF!="", "",#REF!)</f>
        <v>#REF!</v>
      </c>
      <c r="AM184" s="65" t="e">
        <f xml:space="preserve"> IF(#REF!="", "",#REF!)</f>
        <v>#REF!</v>
      </c>
      <c r="AN184" s="65" t="e">
        <f xml:space="preserve"> IF(#REF!="", "",#REF!)</f>
        <v>#REF!</v>
      </c>
      <c r="AO184" s="65" t="e">
        <f xml:space="preserve"> IF(#REF!="", "",#REF!)</f>
        <v>#REF!</v>
      </c>
      <c r="AP184" s="66" t="e">
        <f>IF(AQ184="", "", IF($L184="男", VLOOKUP(AQ184, データ!$B$2:$C$101, 2, FALSE), IF($L184="女", VLOOKUP(AQ184, データ!$F$2:$H$101, 2, FALSE), "")))</f>
        <v>#REF!</v>
      </c>
      <c r="AQ184" s="65" t="e">
        <f>IF(A184="","", IF(#REF!="", "",#REF!))</f>
        <v>#REF!</v>
      </c>
      <c r="AR184" s="65" t="e">
        <f xml:space="preserve"> IF(#REF!="", "",#REF!)</f>
        <v>#REF!</v>
      </c>
      <c r="AS184" s="65" t="e">
        <f xml:space="preserve"> IF(#REF!="", "",#REF!)</f>
        <v>#REF!</v>
      </c>
      <c r="AT184" s="65" t="e">
        <f xml:space="preserve"> IF(#REF!="", "",#REF!)</f>
        <v>#REF!</v>
      </c>
      <c r="AU184" s="65" t="e">
        <f xml:space="preserve"> IF(#REF!="", "",#REF!)</f>
        <v>#REF!</v>
      </c>
      <c r="AV184" s="66" t="e">
        <f>IF(AW184="", "", IF($L184="男", VLOOKUP(AW184, データ!$B$2:$C$101, 2, FALSE), IF($L184="女", VLOOKUP(AW184, データ!$F$2:$H$101, 2, FALSE), "")))</f>
        <v>#REF!</v>
      </c>
      <c r="AW184" s="65" t="e">
        <f>IF(A184="","", IF(#REF!="", "",#REF!))</f>
        <v>#REF!</v>
      </c>
      <c r="AX184" s="65" t="e">
        <f xml:space="preserve"> IF(#REF!="", "",#REF!)</f>
        <v>#REF!</v>
      </c>
      <c r="AY184" s="65" t="e">
        <f xml:space="preserve"> IF(#REF!="", "",#REF!)</f>
        <v>#REF!</v>
      </c>
      <c r="AZ184" s="65" t="e">
        <f xml:space="preserve"> IF(#REF!="", "",#REF!)</f>
        <v>#REF!</v>
      </c>
      <c r="BA184" s="65" t="e">
        <f xml:space="preserve"> IF(#REF!="", "",#REF!)</f>
        <v>#REF!</v>
      </c>
      <c r="BB184" s="65" t="e">
        <f t="shared" si="14"/>
        <v>#REF!</v>
      </c>
    </row>
    <row r="185" spans="1:54">
      <c r="A185" s="66" t="e">
        <f>#REF!</f>
        <v>#REF!</v>
      </c>
      <c r="B185" s="66" t="e">
        <f xml:space="preserve"> IF(#REF!="", "",#REF!)</f>
        <v>#REF!</v>
      </c>
      <c r="C185" s="65" t="e">
        <f xml:space="preserve"> IF(#REF!="", "",#REF!)</f>
        <v>#REF!</v>
      </c>
      <c r="D185" s="65" t="e">
        <f xml:space="preserve"> IF(#REF!="", "",#REF!)</f>
        <v>#REF!</v>
      </c>
      <c r="E185" s="65" t="e">
        <f t="shared" si="10"/>
        <v>#REF!</v>
      </c>
      <c r="F185" s="65" t="e">
        <f t="shared" si="11"/>
        <v>#REF!</v>
      </c>
      <c r="G185" s="65" t="e">
        <f t="shared" si="12"/>
        <v>#REF!</v>
      </c>
      <c r="H185" s="65" t="e">
        <f t="shared" si="13"/>
        <v>#REF!</v>
      </c>
      <c r="I185" s="65" t="e">
        <f xml:space="preserve"> IF(#REF!="", "",#REF!)</f>
        <v>#REF!</v>
      </c>
      <c r="J185" s="65" t="e">
        <f xml:space="preserve"> IF(#REF!="", "",#REF!)</f>
        <v>#REF!</v>
      </c>
      <c r="K185" s="65" t="e">
        <f xml:space="preserve"> IF(#REF!="", "",#REF!)</f>
        <v>#REF!</v>
      </c>
      <c r="L185" s="65" t="e">
        <f xml:space="preserve"> IF(#REF!="", "",#REF!)</f>
        <v>#REF!</v>
      </c>
      <c r="M185" s="66" t="e">
        <f xml:space="preserve"> IF(#REF!="", "",#REF!)</f>
        <v>#REF!</v>
      </c>
      <c r="N185" s="66" t="e">
        <f xml:space="preserve"> IF(#REF!="", "",#REF!)</f>
        <v>#REF!</v>
      </c>
      <c r="O185" s="66" t="e">
        <f xml:space="preserve"> IF(#REF!="", "",#REF!)</f>
        <v>#REF!</v>
      </c>
      <c r="P185" s="65" t="e">
        <f xml:space="preserve"> IF(#REF!="", "",#REF!)</f>
        <v>#REF!</v>
      </c>
      <c r="Q185" s="66" t="e">
        <f>IF(A185="","",#REF!)</f>
        <v>#REF!</v>
      </c>
      <c r="R185" s="65" t="e">
        <f xml:space="preserve"> IF(Q185="", "",#REF!)</f>
        <v>#REF!</v>
      </c>
      <c r="S185" s="65" t="e">
        <f xml:space="preserve"> IF(Q185="", "",#REF!)</f>
        <v>#REF!</v>
      </c>
      <c r="T185" s="65" t="e">
        <f xml:space="preserve"> IF(Q185="", "",#REF!)</f>
        <v>#REF!</v>
      </c>
      <c r="U185" s="65" t="e">
        <f xml:space="preserve"> IF(Q185="", "",#REF!)</f>
        <v>#REF!</v>
      </c>
      <c r="V185" s="65" t="e">
        <f xml:space="preserve"> IF(#REF!="", "",#REF!)</f>
        <v>#REF!</v>
      </c>
      <c r="W185" s="65" t="e">
        <f xml:space="preserve"> IF(#REF!="", "",#REF!)</f>
        <v>#REF!</v>
      </c>
      <c r="X185" s="66" t="e">
        <f>IF(Y185="", "", IF($L185="男", VLOOKUP(Y185, データ!$B$2:$C$101, 2, FALSE), IF($L185="女", VLOOKUP(Y185, データ!$F$2:$H$101, 2, FALSE), "")))</f>
        <v>#REF!</v>
      </c>
      <c r="Y185" s="65" t="e">
        <f>IF(A185="","", IF(#REF!="", "",#REF!))</f>
        <v>#REF!</v>
      </c>
      <c r="Z185" s="65" t="e">
        <f xml:space="preserve"> IF(#REF!="", "",#REF!)</f>
        <v>#REF!</v>
      </c>
      <c r="AA185" s="65" t="e">
        <f xml:space="preserve"> IF(#REF!="", "",#REF!)</f>
        <v>#REF!</v>
      </c>
      <c r="AB185" s="65" t="e">
        <f xml:space="preserve"> IF(#REF!="", "",#REF!)</f>
        <v>#REF!</v>
      </c>
      <c r="AC185" s="65" t="e">
        <f xml:space="preserve"> IF(#REF!="", "",#REF!)</f>
        <v>#REF!</v>
      </c>
      <c r="AD185" s="66" t="e">
        <f>IF(AE185="", "", IF($L185="男", VLOOKUP(AE185, データ!$B$2:$C$101, 2, FALSE), IF($L185="女", VLOOKUP(AE185, データ!$F$2:$H$101, 2, FALSE), "")))</f>
        <v>#REF!</v>
      </c>
      <c r="AE185" s="65" t="e">
        <f>IF(A185="","", IF(#REF!="", "",#REF!))</f>
        <v>#REF!</v>
      </c>
      <c r="AF185" s="65" t="e">
        <f xml:space="preserve"> IF(#REF!="", "",#REF!)</f>
        <v>#REF!</v>
      </c>
      <c r="AG185" s="65" t="e">
        <f xml:space="preserve"> IF(#REF!="", "",#REF!)</f>
        <v>#REF!</v>
      </c>
      <c r="AH185" s="65" t="e">
        <f xml:space="preserve"> IF(#REF!="", "",#REF!)</f>
        <v>#REF!</v>
      </c>
      <c r="AI185" s="65" t="e">
        <f xml:space="preserve"> IF(#REF!="", "",#REF!)</f>
        <v>#REF!</v>
      </c>
      <c r="AJ185" s="66" t="e">
        <f>IF(AK185="", "", IF($L185="男", VLOOKUP(AK185, データ!$B$2:$C$101, 2, FALSE), IF($L185="女", VLOOKUP(AK185, データ!$F$2:$H$101, 2, FALSE), "")))</f>
        <v>#REF!</v>
      </c>
      <c r="AK185" s="65" t="e">
        <f>IF(A185="","", IF(#REF!="", "",#REF!))</f>
        <v>#REF!</v>
      </c>
      <c r="AL185" s="65" t="e">
        <f xml:space="preserve"> IF(#REF!="", "",#REF!)</f>
        <v>#REF!</v>
      </c>
      <c r="AM185" s="65" t="e">
        <f xml:space="preserve"> IF(#REF!="", "",#REF!)</f>
        <v>#REF!</v>
      </c>
      <c r="AN185" s="65" t="e">
        <f xml:space="preserve"> IF(#REF!="", "",#REF!)</f>
        <v>#REF!</v>
      </c>
      <c r="AO185" s="65" t="e">
        <f xml:space="preserve"> IF(#REF!="", "",#REF!)</f>
        <v>#REF!</v>
      </c>
      <c r="AP185" s="66" t="e">
        <f>IF(AQ185="", "", IF($L185="男", VLOOKUP(AQ185, データ!$B$2:$C$101, 2, FALSE), IF($L185="女", VLOOKUP(AQ185, データ!$F$2:$H$101, 2, FALSE), "")))</f>
        <v>#REF!</v>
      </c>
      <c r="AQ185" s="65" t="e">
        <f>IF(A185="","", IF(#REF!="", "",#REF!))</f>
        <v>#REF!</v>
      </c>
      <c r="AR185" s="65" t="e">
        <f xml:space="preserve"> IF(#REF!="", "",#REF!)</f>
        <v>#REF!</v>
      </c>
      <c r="AS185" s="65" t="e">
        <f xml:space="preserve"> IF(#REF!="", "",#REF!)</f>
        <v>#REF!</v>
      </c>
      <c r="AT185" s="65" t="e">
        <f xml:space="preserve"> IF(#REF!="", "",#REF!)</f>
        <v>#REF!</v>
      </c>
      <c r="AU185" s="65" t="e">
        <f xml:space="preserve"> IF(#REF!="", "",#REF!)</f>
        <v>#REF!</v>
      </c>
      <c r="AV185" s="66" t="e">
        <f>IF(AW185="", "", IF($L185="男", VLOOKUP(AW185, データ!$B$2:$C$101, 2, FALSE), IF($L185="女", VLOOKUP(AW185, データ!$F$2:$H$101, 2, FALSE), "")))</f>
        <v>#REF!</v>
      </c>
      <c r="AW185" s="65" t="e">
        <f>IF(A185="","", IF(#REF!="", "",#REF!))</f>
        <v>#REF!</v>
      </c>
      <c r="AX185" s="65" t="e">
        <f xml:space="preserve"> IF(#REF!="", "",#REF!)</f>
        <v>#REF!</v>
      </c>
      <c r="AY185" s="65" t="e">
        <f xml:space="preserve"> IF(#REF!="", "",#REF!)</f>
        <v>#REF!</v>
      </c>
      <c r="AZ185" s="65" t="e">
        <f xml:space="preserve"> IF(#REF!="", "",#REF!)</f>
        <v>#REF!</v>
      </c>
      <c r="BA185" s="65" t="e">
        <f xml:space="preserve"> IF(#REF!="", "",#REF!)</f>
        <v>#REF!</v>
      </c>
      <c r="BB185" s="65" t="e">
        <f t="shared" si="14"/>
        <v>#REF!</v>
      </c>
    </row>
    <row r="186" spans="1:54">
      <c r="A186" s="66" t="e">
        <f>#REF!</f>
        <v>#REF!</v>
      </c>
      <c r="B186" s="66" t="e">
        <f xml:space="preserve"> IF(#REF!="", "",#REF!)</f>
        <v>#REF!</v>
      </c>
      <c r="C186" s="65" t="e">
        <f xml:space="preserve"> IF(#REF!="", "",#REF!)</f>
        <v>#REF!</v>
      </c>
      <c r="D186" s="65" t="e">
        <f xml:space="preserve"> IF(#REF!="", "",#REF!)</f>
        <v>#REF!</v>
      </c>
      <c r="E186" s="65" t="e">
        <f t="shared" si="10"/>
        <v>#REF!</v>
      </c>
      <c r="F186" s="65" t="e">
        <f t="shared" si="11"/>
        <v>#REF!</v>
      </c>
      <c r="G186" s="65" t="e">
        <f t="shared" si="12"/>
        <v>#REF!</v>
      </c>
      <c r="H186" s="65" t="e">
        <f t="shared" si="13"/>
        <v>#REF!</v>
      </c>
      <c r="I186" s="65" t="e">
        <f xml:space="preserve"> IF(#REF!="", "",#REF!)</f>
        <v>#REF!</v>
      </c>
      <c r="J186" s="65" t="e">
        <f xml:space="preserve"> IF(#REF!="", "",#REF!)</f>
        <v>#REF!</v>
      </c>
      <c r="K186" s="65" t="e">
        <f xml:space="preserve"> IF(#REF!="", "",#REF!)</f>
        <v>#REF!</v>
      </c>
      <c r="L186" s="65" t="e">
        <f xml:space="preserve"> IF(#REF!="", "",#REF!)</f>
        <v>#REF!</v>
      </c>
      <c r="M186" s="66" t="e">
        <f xml:space="preserve"> IF(#REF!="", "",#REF!)</f>
        <v>#REF!</v>
      </c>
      <c r="N186" s="66" t="e">
        <f xml:space="preserve"> IF(#REF!="", "",#REF!)</f>
        <v>#REF!</v>
      </c>
      <c r="O186" s="66" t="e">
        <f xml:space="preserve"> IF(#REF!="", "",#REF!)</f>
        <v>#REF!</v>
      </c>
      <c r="P186" s="65" t="e">
        <f xml:space="preserve"> IF(#REF!="", "",#REF!)</f>
        <v>#REF!</v>
      </c>
      <c r="Q186" s="66" t="e">
        <f>IF(A186="","",#REF!)</f>
        <v>#REF!</v>
      </c>
      <c r="R186" s="65" t="e">
        <f xml:space="preserve"> IF(Q186="", "",#REF!)</f>
        <v>#REF!</v>
      </c>
      <c r="S186" s="65" t="e">
        <f xml:space="preserve"> IF(Q186="", "",#REF!)</f>
        <v>#REF!</v>
      </c>
      <c r="T186" s="65" t="e">
        <f xml:space="preserve"> IF(Q186="", "",#REF!)</f>
        <v>#REF!</v>
      </c>
      <c r="U186" s="65" t="e">
        <f xml:space="preserve"> IF(Q186="", "",#REF!)</f>
        <v>#REF!</v>
      </c>
      <c r="V186" s="65" t="e">
        <f xml:space="preserve"> IF(#REF!="", "",#REF!)</f>
        <v>#REF!</v>
      </c>
      <c r="W186" s="65" t="e">
        <f xml:space="preserve"> IF(#REF!="", "",#REF!)</f>
        <v>#REF!</v>
      </c>
      <c r="X186" s="66" t="e">
        <f>IF(Y186="", "", IF($L186="男", VLOOKUP(Y186, データ!$B$2:$C$101, 2, FALSE), IF($L186="女", VLOOKUP(Y186, データ!$F$2:$H$101, 2, FALSE), "")))</f>
        <v>#REF!</v>
      </c>
      <c r="Y186" s="65" t="e">
        <f>IF(A186="","", IF(#REF!="", "",#REF!))</f>
        <v>#REF!</v>
      </c>
      <c r="Z186" s="65" t="e">
        <f xml:space="preserve"> IF(#REF!="", "",#REF!)</f>
        <v>#REF!</v>
      </c>
      <c r="AA186" s="65" t="e">
        <f xml:space="preserve"> IF(#REF!="", "",#REF!)</f>
        <v>#REF!</v>
      </c>
      <c r="AB186" s="65" t="e">
        <f xml:space="preserve"> IF(#REF!="", "",#REF!)</f>
        <v>#REF!</v>
      </c>
      <c r="AC186" s="65" t="e">
        <f xml:space="preserve"> IF(#REF!="", "",#REF!)</f>
        <v>#REF!</v>
      </c>
      <c r="AD186" s="66" t="e">
        <f>IF(AE186="", "", IF($L186="男", VLOOKUP(AE186, データ!$B$2:$C$101, 2, FALSE), IF($L186="女", VLOOKUP(AE186, データ!$F$2:$H$101, 2, FALSE), "")))</f>
        <v>#REF!</v>
      </c>
      <c r="AE186" s="65" t="e">
        <f>IF(A186="","", IF(#REF!="", "",#REF!))</f>
        <v>#REF!</v>
      </c>
      <c r="AF186" s="65" t="e">
        <f xml:space="preserve"> IF(#REF!="", "",#REF!)</f>
        <v>#REF!</v>
      </c>
      <c r="AG186" s="65" t="e">
        <f xml:space="preserve"> IF(#REF!="", "",#REF!)</f>
        <v>#REF!</v>
      </c>
      <c r="AH186" s="65" t="e">
        <f xml:space="preserve"> IF(#REF!="", "",#REF!)</f>
        <v>#REF!</v>
      </c>
      <c r="AI186" s="65" t="e">
        <f xml:space="preserve"> IF(#REF!="", "",#REF!)</f>
        <v>#REF!</v>
      </c>
      <c r="AJ186" s="66" t="e">
        <f>IF(AK186="", "", IF($L186="男", VLOOKUP(AK186, データ!$B$2:$C$101, 2, FALSE), IF($L186="女", VLOOKUP(AK186, データ!$F$2:$H$101, 2, FALSE), "")))</f>
        <v>#REF!</v>
      </c>
      <c r="AK186" s="65" t="e">
        <f>IF(A186="","", IF(#REF!="", "",#REF!))</f>
        <v>#REF!</v>
      </c>
      <c r="AL186" s="65" t="e">
        <f xml:space="preserve"> IF(#REF!="", "",#REF!)</f>
        <v>#REF!</v>
      </c>
      <c r="AM186" s="65" t="e">
        <f xml:space="preserve"> IF(#REF!="", "",#REF!)</f>
        <v>#REF!</v>
      </c>
      <c r="AN186" s="65" t="e">
        <f xml:space="preserve"> IF(#REF!="", "",#REF!)</f>
        <v>#REF!</v>
      </c>
      <c r="AO186" s="65" t="e">
        <f xml:space="preserve"> IF(#REF!="", "",#REF!)</f>
        <v>#REF!</v>
      </c>
      <c r="AP186" s="66" t="e">
        <f>IF(AQ186="", "", IF($L186="男", VLOOKUP(AQ186, データ!$B$2:$C$101, 2, FALSE), IF($L186="女", VLOOKUP(AQ186, データ!$F$2:$H$101, 2, FALSE), "")))</f>
        <v>#REF!</v>
      </c>
      <c r="AQ186" s="65" t="e">
        <f>IF(A186="","", IF(#REF!="", "",#REF!))</f>
        <v>#REF!</v>
      </c>
      <c r="AR186" s="65" t="e">
        <f xml:space="preserve"> IF(#REF!="", "",#REF!)</f>
        <v>#REF!</v>
      </c>
      <c r="AS186" s="65" t="e">
        <f xml:space="preserve"> IF(#REF!="", "",#REF!)</f>
        <v>#REF!</v>
      </c>
      <c r="AT186" s="65" t="e">
        <f xml:space="preserve"> IF(#REF!="", "",#REF!)</f>
        <v>#REF!</v>
      </c>
      <c r="AU186" s="65" t="e">
        <f xml:space="preserve"> IF(#REF!="", "",#REF!)</f>
        <v>#REF!</v>
      </c>
      <c r="AV186" s="66" t="e">
        <f>IF(AW186="", "", IF($L186="男", VLOOKUP(AW186, データ!$B$2:$C$101, 2, FALSE), IF($L186="女", VLOOKUP(AW186, データ!$F$2:$H$101, 2, FALSE), "")))</f>
        <v>#REF!</v>
      </c>
      <c r="AW186" s="65" t="e">
        <f>IF(A186="","", IF(#REF!="", "",#REF!))</f>
        <v>#REF!</v>
      </c>
      <c r="AX186" s="65" t="e">
        <f xml:space="preserve"> IF(#REF!="", "",#REF!)</f>
        <v>#REF!</v>
      </c>
      <c r="AY186" s="65" t="e">
        <f xml:space="preserve"> IF(#REF!="", "",#REF!)</f>
        <v>#REF!</v>
      </c>
      <c r="AZ186" s="65" t="e">
        <f xml:space="preserve"> IF(#REF!="", "",#REF!)</f>
        <v>#REF!</v>
      </c>
      <c r="BA186" s="65" t="e">
        <f xml:space="preserve"> IF(#REF!="", "",#REF!)</f>
        <v>#REF!</v>
      </c>
      <c r="BB186" s="65" t="e">
        <f t="shared" si="14"/>
        <v>#REF!</v>
      </c>
    </row>
    <row r="187" spans="1:54">
      <c r="A187" s="66" t="e">
        <f>#REF!</f>
        <v>#REF!</v>
      </c>
      <c r="B187" s="66" t="e">
        <f xml:space="preserve"> IF(#REF!="", "",#REF!)</f>
        <v>#REF!</v>
      </c>
      <c r="C187" s="65" t="e">
        <f xml:space="preserve"> IF(#REF!="", "",#REF!)</f>
        <v>#REF!</v>
      </c>
      <c r="D187" s="65" t="e">
        <f xml:space="preserve"> IF(#REF!="", "",#REF!)</f>
        <v>#REF!</v>
      </c>
      <c r="E187" s="65" t="e">
        <f t="shared" si="10"/>
        <v>#REF!</v>
      </c>
      <c r="F187" s="65" t="e">
        <f t="shared" si="11"/>
        <v>#REF!</v>
      </c>
      <c r="G187" s="65" t="e">
        <f t="shared" si="12"/>
        <v>#REF!</v>
      </c>
      <c r="H187" s="65" t="e">
        <f t="shared" si="13"/>
        <v>#REF!</v>
      </c>
      <c r="I187" s="65" t="e">
        <f xml:space="preserve"> IF(#REF!="", "",#REF!)</f>
        <v>#REF!</v>
      </c>
      <c r="J187" s="65" t="e">
        <f xml:space="preserve"> IF(#REF!="", "",#REF!)</f>
        <v>#REF!</v>
      </c>
      <c r="K187" s="65" t="e">
        <f xml:space="preserve"> IF(#REF!="", "",#REF!)</f>
        <v>#REF!</v>
      </c>
      <c r="L187" s="65" t="e">
        <f xml:space="preserve"> IF(#REF!="", "",#REF!)</f>
        <v>#REF!</v>
      </c>
      <c r="M187" s="66" t="e">
        <f xml:space="preserve"> IF(#REF!="", "",#REF!)</f>
        <v>#REF!</v>
      </c>
      <c r="N187" s="66" t="e">
        <f xml:space="preserve"> IF(#REF!="", "",#REF!)</f>
        <v>#REF!</v>
      </c>
      <c r="O187" s="66" t="e">
        <f xml:space="preserve"> IF(#REF!="", "",#REF!)</f>
        <v>#REF!</v>
      </c>
      <c r="P187" s="65" t="e">
        <f xml:space="preserve"> IF(#REF!="", "",#REF!)</f>
        <v>#REF!</v>
      </c>
      <c r="Q187" s="66" t="e">
        <f>IF(A187="","",#REF!)</f>
        <v>#REF!</v>
      </c>
      <c r="R187" s="65" t="e">
        <f xml:space="preserve"> IF(Q187="", "",#REF!)</f>
        <v>#REF!</v>
      </c>
      <c r="S187" s="65" t="e">
        <f xml:space="preserve"> IF(Q187="", "",#REF!)</f>
        <v>#REF!</v>
      </c>
      <c r="T187" s="65" t="e">
        <f xml:space="preserve"> IF(Q187="", "",#REF!)</f>
        <v>#REF!</v>
      </c>
      <c r="U187" s="65" t="e">
        <f xml:space="preserve"> IF(Q187="", "",#REF!)</f>
        <v>#REF!</v>
      </c>
      <c r="V187" s="65" t="e">
        <f xml:space="preserve"> IF(#REF!="", "",#REF!)</f>
        <v>#REF!</v>
      </c>
      <c r="W187" s="65" t="e">
        <f xml:space="preserve"> IF(#REF!="", "",#REF!)</f>
        <v>#REF!</v>
      </c>
      <c r="X187" s="66" t="e">
        <f>IF(Y187="", "", IF($L187="男", VLOOKUP(Y187, データ!$B$2:$C$101, 2, FALSE), IF($L187="女", VLOOKUP(Y187, データ!$F$2:$H$101, 2, FALSE), "")))</f>
        <v>#REF!</v>
      </c>
      <c r="Y187" s="65" t="e">
        <f>IF(A187="","", IF(#REF!="", "",#REF!))</f>
        <v>#REF!</v>
      </c>
      <c r="Z187" s="65" t="e">
        <f xml:space="preserve"> IF(#REF!="", "",#REF!)</f>
        <v>#REF!</v>
      </c>
      <c r="AA187" s="65" t="e">
        <f xml:space="preserve"> IF(#REF!="", "",#REF!)</f>
        <v>#REF!</v>
      </c>
      <c r="AB187" s="65" t="e">
        <f xml:space="preserve"> IF(#REF!="", "",#REF!)</f>
        <v>#REF!</v>
      </c>
      <c r="AC187" s="65" t="e">
        <f xml:space="preserve"> IF(#REF!="", "",#REF!)</f>
        <v>#REF!</v>
      </c>
      <c r="AD187" s="66" t="e">
        <f>IF(AE187="", "", IF($L187="男", VLOOKUP(AE187, データ!$B$2:$C$101, 2, FALSE), IF($L187="女", VLOOKUP(AE187, データ!$F$2:$H$101, 2, FALSE), "")))</f>
        <v>#REF!</v>
      </c>
      <c r="AE187" s="65" t="e">
        <f>IF(A187="","", IF(#REF!="", "",#REF!))</f>
        <v>#REF!</v>
      </c>
      <c r="AF187" s="65" t="e">
        <f xml:space="preserve"> IF(#REF!="", "",#REF!)</f>
        <v>#REF!</v>
      </c>
      <c r="AG187" s="65" t="e">
        <f xml:space="preserve"> IF(#REF!="", "",#REF!)</f>
        <v>#REF!</v>
      </c>
      <c r="AH187" s="65" t="e">
        <f xml:space="preserve"> IF(#REF!="", "",#REF!)</f>
        <v>#REF!</v>
      </c>
      <c r="AI187" s="65" t="e">
        <f xml:space="preserve"> IF(#REF!="", "",#REF!)</f>
        <v>#REF!</v>
      </c>
      <c r="AJ187" s="66" t="e">
        <f>IF(AK187="", "", IF($L187="男", VLOOKUP(AK187, データ!$B$2:$C$101, 2, FALSE), IF($L187="女", VLOOKUP(AK187, データ!$F$2:$H$101, 2, FALSE), "")))</f>
        <v>#REF!</v>
      </c>
      <c r="AK187" s="65" t="e">
        <f>IF(A187="","", IF(#REF!="", "",#REF!))</f>
        <v>#REF!</v>
      </c>
      <c r="AL187" s="65" t="e">
        <f xml:space="preserve"> IF(#REF!="", "",#REF!)</f>
        <v>#REF!</v>
      </c>
      <c r="AM187" s="65" t="e">
        <f xml:space="preserve"> IF(#REF!="", "",#REF!)</f>
        <v>#REF!</v>
      </c>
      <c r="AN187" s="65" t="e">
        <f xml:space="preserve"> IF(#REF!="", "",#REF!)</f>
        <v>#REF!</v>
      </c>
      <c r="AO187" s="65" t="e">
        <f xml:space="preserve"> IF(#REF!="", "",#REF!)</f>
        <v>#REF!</v>
      </c>
      <c r="AP187" s="66" t="e">
        <f>IF(AQ187="", "", IF($L187="男", VLOOKUP(AQ187, データ!$B$2:$C$101, 2, FALSE), IF($L187="女", VLOOKUP(AQ187, データ!$F$2:$H$101, 2, FALSE), "")))</f>
        <v>#REF!</v>
      </c>
      <c r="AQ187" s="65" t="e">
        <f>IF(A187="","", IF(#REF!="", "",#REF!))</f>
        <v>#REF!</v>
      </c>
      <c r="AR187" s="65" t="e">
        <f xml:space="preserve"> IF(#REF!="", "",#REF!)</f>
        <v>#REF!</v>
      </c>
      <c r="AS187" s="65" t="e">
        <f xml:space="preserve"> IF(#REF!="", "",#REF!)</f>
        <v>#REF!</v>
      </c>
      <c r="AT187" s="65" t="e">
        <f xml:space="preserve"> IF(#REF!="", "",#REF!)</f>
        <v>#REF!</v>
      </c>
      <c r="AU187" s="65" t="e">
        <f xml:space="preserve"> IF(#REF!="", "",#REF!)</f>
        <v>#REF!</v>
      </c>
      <c r="AV187" s="66" t="e">
        <f>IF(AW187="", "", IF($L187="男", VLOOKUP(AW187, データ!$B$2:$C$101, 2, FALSE), IF($L187="女", VLOOKUP(AW187, データ!$F$2:$H$101, 2, FALSE), "")))</f>
        <v>#REF!</v>
      </c>
      <c r="AW187" s="65" t="e">
        <f>IF(A187="","", IF(#REF!="", "",#REF!))</f>
        <v>#REF!</v>
      </c>
      <c r="AX187" s="65" t="e">
        <f xml:space="preserve"> IF(#REF!="", "",#REF!)</f>
        <v>#REF!</v>
      </c>
      <c r="AY187" s="65" t="e">
        <f xml:space="preserve"> IF(#REF!="", "",#REF!)</f>
        <v>#REF!</v>
      </c>
      <c r="AZ187" s="65" t="e">
        <f xml:space="preserve"> IF(#REF!="", "",#REF!)</f>
        <v>#REF!</v>
      </c>
      <c r="BA187" s="65" t="e">
        <f xml:space="preserve"> IF(#REF!="", "",#REF!)</f>
        <v>#REF!</v>
      </c>
      <c r="BB187" s="65" t="e">
        <f t="shared" si="14"/>
        <v>#REF!</v>
      </c>
    </row>
    <row r="188" spans="1:54">
      <c r="A188" s="66" t="e">
        <f>#REF!</f>
        <v>#REF!</v>
      </c>
      <c r="B188" s="66" t="e">
        <f xml:space="preserve"> IF(#REF!="", "",#REF!)</f>
        <v>#REF!</v>
      </c>
      <c r="C188" s="65" t="e">
        <f xml:space="preserve"> IF(#REF!="", "",#REF!)</f>
        <v>#REF!</v>
      </c>
      <c r="D188" s="65" t="e">
        <f xml:space="preserve"> IF(#REF!="", "",#REF!)</f>
        <v>#REF!</v>
      </c>
      <c r="E188" s="65" t="e">
        <f t="shared" si="10"/>
        <v>#REF!</v>
      </c>
      <c r="F188" s="65" t="e">
        <f t="shared" si="11"/>
        <v>#REF!</v>
      </c>
      <c r="G188" s="65" t="e">
        <f t="shared" si="12"/>
        <v>#REF!</v>
      </c>
      <c r="H188" s="65" t="e">
        <f t="shared" si="13"/>
        <v>#REF!</v>
      </c>
      <c r="I188" s="65" t="e">
        <f xml:space="preserve"> IF(#REF!="", "",#REF!)</f>
        <v>#REF!</v>
      </c>
      <c r="J188" s="65" t="e">
        <f xml:space="preserve"> IF(#REF!="", "",#REF!)</f>
        <v>#REF!</v>
      </c>
      <c r="K188" s="65" t="e">
        <f xml:space="preserve"> IF(#REF!="", "",#REF!)</f>
        <v>#REF!</v>
      </c>
      <c r="L188" s="65" t="e">
        <f xml:space="preserve"> IF(#REF!="", "",#REF!)</f>
        <v>#REF!</v>
      </c>
      <c r="M188" s="66" t="e">
        <f xml:space="preserve"> IF(#REF!="", "",#REF!)</f>
        <v>#REF!</v>
      </c>
      <c r="N188" s="66" t="e">
        <f xml:space="preserve"> IF(#REF!="", "",#REF!)</f>
        <v>#REF!</v>
      </c>
      <c r="O188" s="66" t="e">
        <f xml:space="preserve"> IF(#REF!="", "",#REF!)</f>
        <v>#REF!</v>
      </c>
      <c r="P188" s="65" t="e">
        <f xml:space="preserve"> IF(#REF!="", "",#REF!)</f>
        <v>#REF!</v>
      </c>
      <c r="Q188" s="66" t="e">
        <f>IF(A188="","",#REF!)</f>
        <v>#REF!</v>
      </c>
      <c r="R188" s="65" t="e">
        <f xml:space="preserve"> IF(Q188="", "",#REF!)</f>
        <v>#REF!</v>
      </c>
      <c r="S188" s="65" t="e">
        <f xml:space="preserve"> IF(Q188="", "",#REF!)</f>
        <v>#REF!</v>
      </c>
      <c r="T188" s="65" t="e">
        <f xml:space="preserve"> IF(Q188="", "",#REF!)</f>
        <v>#REF!</v>
      </c>
      <c r="U188" s="65" t="e">
        <f xml:space="preserve"> IF(Q188="", "",#REF!)</f>
        <v>#REF!</v>
      </c>
      <c r="V188" s="65" t="e">
        <f xml:space="preserve"> IF(#REF!="", "",#REF!)</f>
        <v>#REF!</v>
      </c>
      <c r="W188" s="65" t="e">
        <f xml:space="preserve"> IF(#REF!="", "",#REF!)</f>
        <v>#REF!</v>
      </c>
      <c r="X188" s="66" t="e">
        <f>IF(Y188="", "", IF($L188="男", VLOOKUP(Y188, データ!$B$2:$C$101, 2, FALSE), IF($L188="女", VLOOKUP(Y188, データ!$F$2:$H$101, 2, FALSE), "")))</f>
        <v>#REF!</v>
      </c>
      <c r="Y188" s="65" t="e">
        <f>IF(A188="","", IF(#REF!="", "",#REF!))</f>
        <v>#REF!</v>
      </c>
      <c r="Z188" s="65" t="e">
        <f xml:space="preserve"> IF(#REF!="", "",#REF!)</f>
        <v>#REF!</v>
      </c>
      <c r="AA188" s="65" t="e">
        <f xml:space="preserve"> IF(#REF!="", "",#REF!)</f>
        <v>#REF!</v>
      </c>
      <c r="AB188" s="65" t="e">
        <f xml:space="preserve"> IF(#REF!="", "",#REF!)</f>
        <v>#REF!</v>
      </c>
      <c r="AC188" s="65" t="e">
        <f xml:space="preserve"> IF(#REF!="", "",#REF!)</f>
        <v>#REF!</v>
      </c>
      <c r="AD188" s="66" t="e">
        <f>IF(AE188="", "", IF($L188="男", VLOOKUP(AE188, データ!$B$2:$C$101, 2, FALSE), IF($L188="女", VLOOKUP(AE188, データ!$F$2:$H$101, 2, FALSE), "")))</f>
        <v>#REF!</v>
      </c>
      <c r="AE188" s="65" t="e">
        <f>IF(A188="","", IF(#REF!="", "",#REF!))</f>
        <v>#REF!</v>
      </c>
      <c r="AF188" s="65" t="e">
        <f xml:space="preserve"> IF(#REF!="", "",#REF!)</f>
        <v>#REF!</v>
      </c>
      <c r="AG188" s="65" t="e">
        <f xml:space="preserve"> IF(#REF!="", "",#REF!)</f>
        <v>#REF!</v>
      </c>
      <c r="AH188" s="65" t="e">
        <f xml:space="preserve"> IF(#REF!="", "",#REF!)</f>
        <v>#REF!</v>
      </c>
      <c r="AI188" s="65" t="e">
        <f xml:space="preserve"> IF(#REF!="", "",#REF!)</f>
        <v>#REF!</v>
      </c>
      <c r="AJ188" s="66" t="e">
        <f>IF(AK188="", "", IF($L188="男", VLOOKUP(AK188, データ!$B$2:$C$101, 2, FALSE), IF($L188="女", VLOOKUP(AK188, データ!$F$2:$H$101, 2, FALSE), "")))</f>
        <v>#REF!</v>
      </c>
      <c r="AK188" s="65" t="e">
        <f>IF(A188="","", IF(#REF!="", "",#REF!))</f>
        <v>#REF!</v>
      </c>
      <c r="AL188" s="65" t="e">
        <f xml:space="preserve"> IF(#REF!="", "",#REF!)</f>
        <v>#REF!</v>
      </c>
      <c r="AM188" s="65" t="e">
        <f xml:space="preserve"> IF(#REF!="", "",#REF!)</f>
        <v>#REF!</v>
      </c>
      <c r="AN188" s="65" t="e">
        <f xml:space="preserve"> IF(#REF!="", "",#REF!)</f>
        <v>#REF!</v>
      </c>
      <c r="AO188" s="65" t="e">
        <f xml:space="preserve"> IF(#REF!="", "",#REF!)</f>
        <v>#REF!</v>
      </c>
      <c r="AP188" s="66" t="e">
        <f>IF(AQ188="", "", IF($L188="男", VLOOKUP(AQ188, データ!$B$2:$C$101, 2, FALSE), IF($L188="女", VLOOKUP(AQ188, データ!$F$2:$H$101, 2, FALSE), "")))</f>
        <v>#REF!</v>
      </c>
      <c r="AQ188" s="65" t="e">
        <f>IF(A188="","", IF(#REF!="", "",#REF!))</f>
        <v>#REF!</v>
      </c>
      <c r="AR188" s="65" t="e">
        <f xml:space="preserve"> IF(#REF!="", "",#REF!)</f>
        <v>#REF!</v>
      </c>
      <c r="AS188" s="65" t="e">
        <f xml:space="preserve"> IF(#REF!="", "",#REF!)</f>
        <v>#REF!</v>
      </c>
      <c r="AT188" s="65" t="e">
        <f xml:space="preserve"> IF(#REF!="", "",#REF!)</f>
        <v>#REF!</v>
      </c>
      <c r="AU188" s="65" t="e">
        <f xml:space="preserve"> IF(#REF!="", "",#REF!)</f>
        <v>#REF!</v>
      </c>
      <c r="AV188" s="66" t="e">
        <f>IF(AW188="", "", IF($L188="男", VLOOKUP(AW188, データ!$B$2:$C$101, 2, FALSE), IF($L188="女", VLOOKUP(AW188, データ!$F$2:$H$101, 2, FALSE), "")))</f>
        <v>#REF!</v>
      </c>
      <c r="AW188" s="65" t="e">
        <f>IF(A188="","", IF(#REF!="", "",#REF!))</f>
        <v>#REF!</v>
      </c>
      <c r="AX188" s="65" t="e">
        <f xml:space="preserve"> IF(#REF!="", "",#REF!)</f>
        <v>#REF!</v>
      </c>
      <c r="AY188" s="65" t="e">
        <f xml:space="preserve"> IF(#REF!="", "",#REF!)</f>
        <v>#REF!</v>
      </c>
      <c r="AZ188" s="65" t="e">
        <f xml:space="preserve"> IF(#REF!="", "",#REF!)</f>
        <v>#REF!</v>
      </c>
      <c r="BA188" s="65" t="e">
        <f xml:space="preserve"> IF(#REF!="", "",#REF!)</f>
        <v>#REF!</v>
      </c>
      <c r="BB188" s="65" t="e">
        <f t="shared" si="14"/>
        <v>#REF!</v>
      </c>
    </row>
    <row r="189" spans="1:54">
      <c r="A189" s="66" t="e">
        <f>#REF!</f>
        <v>#REF!</v>
      </c>
      <c r="B189" s="66" t="e">
        <f xml:space="preserve"> IF(#REF!="", "",#REF!)</f>
        <v>#REF!</v>
      </c>
      <c r="C189" s="65" t="e">
        <f xml:space="preserve"> IF(#REF!="", "",#REF!)</f>
        <v>#REF!</v>
      </c>
      <c r="D189" s="65" t="e">
        <f xml:space="preserve"> IF(#REF!="", "",#REF!)</f>
        <v>#REF!</v>
      </c>
      <c r="E189" s="65" t="e">
        <f t="shared" si="10"/>
        <v>#REF!</v>
      </c>
      <c r="F189" s="65" t="e">
        <f t="shared" si="11"/>
        <v>#REF!</v>
      </c>
      <c r="G189" s="65" t="e">
        <f t="shared" si="12"/>
        <v>#REF!</v>
      </c>
      <c r="H189" s="65" t="e">
        <f t="shared" si="13"/>
        <v>#REF!</v>
      </c>
      <c r="I189" s="65" t="e">
        <f xml:space="preserve"> IF(#REF!="", "",#REF!)</f>
        <v>#REF!</v>
      </c>
      <c r="J189" s="65" t="e">
        <f xml:space="preserve"> IF(#REF!="", "",#REF!)</f>
        <v>#REF!</v>
      </c>
      <c r="K189" s="65" t="e">
        <f xml:space="preserve"> IF(#REF!="", "",#REF!)</f>
        <v>#REF!</v>
      </c>
      <c r="L189" s="65" t="e">
        <f xml:space="preserve"> IF(#REF!="", "",#REF!)</f>
        <v>#REF!</v>
      </c>
      <c r="M189" s="66" t="e">
        <f xml:space="preserve"> IF(#REF!="", "",#REF!)</f>
        <v>#REF!</v>
      </c>
      <c r="N189" s="66" t="e">
        <f xml:space="preserve"> IF(#REF!="", "",#REF!)</f>
        <v>#REF!</v>
      </c>
      <c r="O189" s="66" t="e">
        <f xml:space="preserve"> IF(#REF!="", "",#REF!)</f>
        <v>#REF!</v>
      </c>
      <c r="P189" s="65" t="e">
        <f xml:space="preserve"> IF(#REF!="", "",#REF!)</f>
        <v>#REF!</v>
      </c>
      <c r="Q189" s="66" t="e">
        <f>IF(A189="","",#REF!)</f>
        <v>#REF!</v>
      </c>
      <c r="R189" s="65" t="e">
        <f xml:space="preserve"> IF(Q189="", "",#REF!)</f>
        <v>#REF!</v>
      </c>
      <c r="S189" s="65" t="e">
        <f xml:space="preserve"> IF(Q189="", "",#REF!)</f>
        <v>#REF!</v>
      </c>
      <c r="T189" s="65" t="e">
        <f xml:space="preserve"> IF(Q189="", "",#REF!)</f>
        <v>#REF!</v>
      </c>
      <c r="U189" s="65" t="e">
        <f xml:space="preserve"> IF(Q189="", "",#REF!)</f>
        <v>#REF!</v>
      </c>
      <c r="V189" s="65" t="e">
        <f xml:space="preserve"> IF(#REF!="", "",#REF!)</f>
        <v>#REF!</v>
      </c>
      <c r="W189" s="65" t="e">
        <f xml:space="preserve"> IF(#REF!="", "",#REF!)</f>
        <v>#REF!</v>
      </c>
      <c r="X189" s="66" t="e">
        <f>IF(Y189="", "", IF($L189="男", VLOOKUP(Y189, データ!$B$2:$C$101, 2, FALSE), IF($L189="女", VLOOKUP(Y189, データ!$F$2:$H$101, 2, FALSE), "")))</f>
        <v>#REF!</v>
      </c>
      <c r="Y189" s="65" t="e">
        <f>IF(A189="","", IF(#REF!="", "",#REF!))</f>
        <v>#REF!</v>
      </c>
      <c r="Z189" s="65" t="e">
        <f xml:space="preserve"> IF(#REF!="", "",#REF!)</f>
        <v>#REF!</v>
      </c>
      <c r="AA189" s="65" t="e">
        <f xml:space="preserve"> IF(#REF!="", "",#REF!)</f>
        <v>#REF!</v>
      </c>
      <c r="AB189" s="65" t="e">
        <f xml:space="preserve"> IF(#REF!="", "",#REF!)</f>
        <v>#REF!</v>
      </c>
      <c r="AC189" s="65" t="e">
        <f xml:space="preserve"> IF(#REF!="", "",#REF!)</f>
        <v>#REF!</v>
      </c>
      <c r="AD189" s="66" t="e">
        <f>IF(AE189="", "", IF($L189="男", VLOOKUP(AE189, データ!$B$2:$C$101, 2, FALSE), IF($L189="女", VLOOKUP(AE189, データ!$F$2:$H$101, 2, FALSE), "")))</f>
        <v>#REF!</v>
      </c>
      <c r="AE189" s="65" t="e">
        <f>IF(A189="","", IF(#REF!="", "",#REF!))</f>
        <v>#REF!</v>
      </c>
      <c r="AF189" s="65" t="e">
        <f xml:space="preserve"> IF(#REF!="", "",#REF!)</f>
        <v>#REF!</v>
      </c>
      <c r="AG189" s="65" t="e">
        <f xml:space="preserve"> IF(#REF!="", "",#REF!)</f>
        <v>#REF!</v>
      </c>
      <c r="AH189" s="65" t="e">
        <f xml:space="preserve"> IF(#REF!="", "",#REF!)</f>
        <v>#REF!</v>
      </c>
      <c r="AI189" s="65" t="e">
        <f xml:space="preserve"> IF(#REF!="", "",#REF!)</f>
        <v>#REF!</v>
      </c>
      <c r="AJ189" s="66" t="e">
        <f>IF(AK189="", "", IF($L189="男", VLOOKUP(AK189, データ!$B$2:$C$101, 2, FALSE), IF($L189="女", VLOOKUP(AK189, データ!$F$2:$H$101, 2, FALSE), "")))</f>
        <v>#REF!</v>
      </c>
      <c r="AK189" s="65" t="e">
        <f>IF(A189="","", IF(#REF!="", "",#REF!))</f>
        <v>#REF!</v>
      </c>
      <c r="AL189" s="65" t="e">
        <f xml:space="preserve"> IF(#REF!="", "",#REF!)</f>
        <v>#REF!</v>
      </c>
      <c r="AM189" s="65" t="e">
        <f xml:space="preserve"> IF(#REF!="", "",#REF!)</f>
        <v>#REF!</v>
      </c>
      <c r="AN189" s="65" t="e">
        <f xml:space="preserve"> IF(#REF!="", "",#REF!)</f>
        <v>#REF!</v>
      </c>
      <c r="AO189" s="65" t="e">
        <f xml:space="preserve"> IF(#REF!="", "",#REF!)</f>
        <v>#REF!</v>
      </c>
      <c r="AP189" s="66" t="e">
        <f>IF(AQ189="", "", IF($L189="男", VLOOKUP(AQ189, データ!$B$2:$C$101, 2, FALSE), IF($L189="女", VLOOKUP(AQ189, データ!$F$2:$H$101, 2, FALSE), "")))</f>
        <v>#REF!</v>
      </c>
      <c r="AQ189" s="65" t="e">
        <f>IF(A189="","", IF(#REF!="", "",#REF!))</f>
        <v>#REF!</v>
      </c>
      <c r="AR189" s="65" t="e">
        <f xml:space="preserve"> IF(#REF!="", "",#REF!)</f>
        <v>#REF!</v>
      </c>
      <c r="AS189" s="65" t="e">
        <f xml:space="preserve"> IF(#REF!="", "",#REF!)</f>
        <v>#REF!</v>
      </c>
      <c r="AT189" s="65" t="e">
        <f xml:space="preserve"> IF(#REF!="", "",#REF!)</f>
        <v>#REF!</v>
      </c>
      <c r="AU189" s="65" t="e">
        <f xml:space="preserve"> IF(#REF!="", "",#REF!)</f>
        <v>#REF!</v>
      </c>
      <c r="AV189" s="66" t="e">
        <f>IF(AW189="", "", IF($L189="男", VLOOKUP(AW189, データ!$B$2:$C$101, 2, FALSE), IF($L189="女", VLOOKUP(AW189, データ!$F$2:$H$101, 2, FALSE), "")))</f>
        <v>#REF!</v>
      </c>
      <c r="AW189" s="65" t="e">
        <f>IF(A189="","", IF(#REF!="", "",#REF!))</f>
        <v>#REF!</v>
      </c>
      <c r="AX189" s="65" t="e">
        <f xml:space="preserve"> IF(#REF!="", "",#REF!)</f>
        <v>#REF!</v>
      </c>
      <c r="AY189" s="65" t="e">
        <f xml:space="preserve"> IF(#REF!="", "",#REF!)</f>
        <v>#REF!</v>
      </c>
      <c r="AZ189" s="65" t="e">
        <f xml:space="preserve"> IF(#REF!="", "",#REF!)</f>
        <v>#REF!</v>
      </c>
      <c r="BA189" s="65" t="e">
        <f xml:space="preserve"> IF(#REF!="", "",#REF!)</f>
        <v>#REF!</v>
      </c>
      <c r="BB189" s="65" t="e">
        <f t="shared" si="14"/>
        <v>#REF!</v>
      </c>
    </row>
    <row r="190" spans="1:54">
      <c r="A190" s="66" t="e">
        <f>#REF!</f>
        <v>#REF!</v>
      </c>
      <c r="B190" s="66" t="e">
        <f xml:space="preserve"> IF(#REF!="", "",#REF!)</f>
        <v>#REF!</v>
      </c>
      <c r="C190" s="65" t="e">
        <f xml:space="preserve"> IF(#REF!="", "",#REF!)</f>
        <v>#REF!</v>
      </c>
      <c r="D190" s="65" t="e">
        <f xml:space="preserve"> IF(#REF!="", "",#REF!)</f>
        <v>#REF!</v>
      </c>
      <c r="E190" s="65" t="e">
        <f t="shared" si="10"/>
        <v>#REF!</v>
      </c>
      <c r="F190" s="65" t="e">
        <f t="shared" si="11"/>
        <v>#REF!</v>
      </c>
      <c r="G190" s="65" t="e">
        <f t="shared" si="12"/>
        <v>#REF!</v>
      </c>
      <c r="H190" s="65" t="e">
        <f t="shared" si="13"/>
        <v>#REF!</v>
      </c>
      <c r="I190" s="65" t="e">
        <f xml:space="preserve"> IF(#REF!="", "",#REF!)</f>
        <v>#REF!</v>
      </c>
      <c r="J190" s="65" t="e">
        <f xml:space="preserve"> IF(#REF!="", "",#REF!)</f>
        <v>#REF!</v>
      </c>
      <c r="K190" s="65" t="e">
        <f xml:space="preserve"> IF(#REF!="", "",#REF!)</f>
        <v>#REF!</v>
      </c>
      <c r="L190" s="65" t="e">
        <f xml:space="preserve"> IF(#REF!="", "",#REF!)</f>
        <v>#REF!</v>
      </c>
      <c r="M190" s="66" t="e">
        <f xml:space="preserve"> IF(#REF!="", "",#REF!)</f>
        <v>#REF!</v>
      </c>
      <c r="N190" s="66" t="e">
        <f xml:space="preserve"> IF(#REF!="", "",#REF!)</f>
        <v>#REF!</v>
      </c>
      <c r="O190" s="66" t="e">
        <f xml:space="preserve"> IF(#REF!="", "",#REF!)</f>
        <v>#REF!</v>
      </c>
      <c r="P190" s="65" t="e">
        <f xml:space="preserve"> IF(#REF!="", "",#REF!)</f>
        <v>#REF!</v>
      </c>
      <c r="Q190" s="66" t="e">
        <f>IF(A190="","",#REF!)</f>
        <v>#REF!</v>
      </c>
      <c r="R190" s="65" t="e">
        <f xml:space="preserve"> IF(Q190="", "",#REF!)</f>
        <v>#REF!</v>
      </c>
      <c r="S190" s="65" t="e">
        <f xml:space="preserve"> IF(Q190="", "",#REF!)</f>
        <v>#REF!</v>
      </c>
      <c r="T190" s="65" t="e">
        <f xml:space="preserve"> IF(Q190="", "",#REF!)</f>
        <v>#REF!</v>
      </c>
      <c r="U190" s="65" t="e">
        <f xml:space="preserve"> IF(Q190="", "",#REF!)</f>
        <v>#REF!</v>
      </c>
      <c r="V190" s="65" t="e">
        <f xml:space="preserve"> IF(#REF!="", "",#REF!)</f>
        <v>#REF!</v>
      </c>
      <c r="W190" s="65" t="e">
        <f xml:space="preserve"> IF(#REF!="", "",#REF!)</f>
        <v>#REF!</v>
      </c>
      <c r="X190" s="66" t="e">
        <f>IF(Y190="", "", IF($L190="男", VLOOKUP(Y190, データ!$B$2:$C$101, 2, FALSE), IF($L190="女", VLOOKUP(Y190, データ!$F$2:$H$101, 2, FALSE), "")))</f>
        <v>#REF!</v>
      </c>
      <c r="Y190" s="65" t="e">
        <f>IF(A190="","", IF(#REF!="", "",#REF!))</f>
        <v>#REF!</v>
      </c>
      <c r="Z190" s="65" t="e">
        <f xml:space="preserve"> IF(#REF!="", "",#REF!)</f>
        <v>#REF!</v>
      </c>
      <c r="AA190" s="65" t="e">
        <f xml:space="preserve"> IF(#REF!="", "",#REF!)</f>
        <v>#REF!</v>
      </c>
      <c r="AB190" s="65" t="e">
        <f xml:space="preserve"> IF(#REF!="", "",#REF!)</f>
        <v>#REF!</v>
      </c>
      <c r="AC190" s="65" t="e">
        <f xml:space="preserve"> IF(#REF!="", "",#REF!)</f>
        <v>#REF!</v>
      </c>
      <c r="AD190" s="66" t="e">
        <f>IF(AE190="", "", IF($L190="男", VLOOKUP(AE190, データ!$B$2:$C$101, 2, FALSE), IF($L190="女", VLOOKUP(AE190, データ!$F$2:$H$101, 2, FALSE), "")))</f>
        <v>#REF!</v>
      </c>
      <c r="AE190" s="65" t="e">
        <f>IF(A190="","", IF(#REF!="", "",#REF!))</f>
        <v>#REF!</v>
      </c>
      <c r="AF190" s="65" t="e">
        <f xml:space="preserve"> IF(#REF!="", "",#REF!)</f>
        <v>#REF!</v>
      </c>
      <c r="AG190" s="65" t="e">
        <f xml:space="preserve"> IF(#REF!="", "",#REF!)</f>
        <v>#REF!</v>
      </c>
      <c r="AH190" s="65" t="e">
        <f xml:space="preserve"> IF(#REF!="", "",#REF!)</f>
        <v>#REF!</v>
      </c>
      <c r="AI190" s="65" t="e">
        <f xml:space="preserve"> IF(#REF!="", "",#REF!)</f>
        <v>#REF!</v>
      </c>
      <c r="AJ190" s="66" t="e">
        <f>IF(AK190="", "", IF($L190="男", VLOOKUP(AK190, データ!$B$2:$C$101, 2, FALSE), IF($L190="女", VLOOKUP(AK190, データ!$F$2:$H$101, 2, FALSE), "")))</f>
        <v>#REF!</v>
      </c>
      <c r="AK190" s="65" t="e">
        <f>IF(A190="","", IF(#REF!="", "",#REF!))</f>
        <v>#REF!</v>
      </c>
      <c r="AL190" s="65" t="e">
        <f xml:space="preserve"> IF(#REF!="", "",#REF!)</f>
        <v>#REF!</v>
      </c>
      <c r="AM190" s="65" t="e">
        <f xml:space="preserve"> IF(#REF!="", "",#REF!)</f>
        <v>#REF!</v>
      </c>
      <c r="AN190" s="65" t="e">
        <f xml:space="preserve"> IF(#REF!="", "",#REF!)</f>
        <v>#REF!</v>
      </c>
      <c r="AO190" s="65" t="e">
        <f xml:space="preserve"> IF(#REF!="", "",#REF!)</f>
        <v>#REF!</v>
      </c>
      <c r="AP190" s="66" t="e">
        <f>IF(AQ190="", "", IF($L190="男", VLOOKUP(AQ190, データ!$B$2:$C$101, 2, FALSE), IF($L190="女", VLOOKUP(AQ190, データ!$F$2:$H$101, 2, FALSE), "")))</f>
        <v>#REF!</v>
      </c>
      <c r="AQ190" s="65" t="e">
        <f>IF(A190="","", IF(#REF!="", "",#REF!))</f>
        <v>#REF!</v>
      </c>
      <c r="AR190" s="65" t="e">
        <f xml:space="preserve"> IF(#REF!="", "",#REF!)</f>
        <v>#REF!</v>
      </c>
      <c r="AS190" s="65" t="e">
        <f xml:space="preserve"> IF(#REF!="", "",#REF!)</f>
        <v>#REF!</v>
      </c>
      <c r="AT190" s="65" t="e">
        <f xml:space="preserve"> IF(#REF!="", "",#REF!)</f>
        <v>#REF!</v>
      </c>
      <c r="AU190" s="65" t="e">
        <f xml:space="preserve"> IF(#REF!="", "",#REF!)</f>
        <v>#REF!</v>
      </c>
      <c r="AV190" s="66" t="e">
        <f>IF(AW190="", "", IF($L190="男", VLOOKUP(AW190, データ!$B$2:$C$101, 2, FALSE), IF($L190="女", VLOOKUP(AW190, データ!$F$2:$H$101, 2, FALSE), "")))</f>
        <v>#REF!</v>
      </c>
      <c r="AW190" s="65" t="e">
        <f>IF(A190="","", IF(#REF!="", "",#REF!))</f>
        <v>#REF!</v>
      </c>
      <c r="AX190" s="65" t="e">
        <f xml:space="preserve"> IF(#REF!="", "",#REF!)</f>
        <v>#REF!</v>
      </c>
      <c r="AY190" s="65" t="e">
        <f xml:space="preserve"> IF(#REF!="", "",#REF!)</f>
        <v>#REF!</v>
      </c>
      <c r="AZ190" s="65" t="e">
        <f xml:space="preserve"> IF(#REF!="", "",#REF!)</f>
        <v>#REF!</v>
      </c>
      <c r="BA190" s="65" t="e">
        <f xml:space="preserve"> IF(#REF!="", "",#REF!)</f>
        <v>#REF!</v>
      </c>
      <c r="BB190" s="65" t="e">
        <f t="shared" si="14"/>
        <v>#REF!</v>
      </c>
    </row>
    <row r="191" spans="1:54">
      <c r="A191" s="66" t="e">
        <f>#REF!</f>
        <v>#REF!</v>
      </c>
      <c r="B191" s="66" t="e">
        <f xml:space="preserve"> IF(#REF!="", "",#REF!)</f>
        <v>#REF!</v>
      </c>
      <c r="C191" s="65" t="e">
        <f xml:space="preserve"> IF(#REF!="", "",#REF!)</f>
        <v>#REF!</v>
      </c>
      <c r="D191" s="65" t="e">
        <f xml:space="preserve"> IF(#REF!="", "",#REF!)</f>
        <v>#REF!</v>
      </c>
      <c r="E191" s="65" t="e">
        <f t="shared" si="10"/>
        <v>#REF!</v>
      </c>
      <c r="F191" s="65" t="e">
        <f t="shared" si="11"/>
        <v>#REF!</v>
      </c>
      <c r="G191" s="65" t="e">
        <f t="shared" si="12"/>
        <v>#REF!</v>
      </c>
      <c r="H191" s="65" t="e">
        <f t="shared" si="13"/>
        <v>#REF!</v>
      </c>
      <c r="I191" s="65" t="e">
        <f xml:space="preserve"> IF(#REF!="", "",#REF!)</f>
        <v>#REF!</v>
      </c>
      <c r="J191" s="65" t="e">
        <f xml:space="preserve"> IF(#REF!="", "",#REF!)</f>
        <v>#REF!</v>
      </c>
      <c r="K191" s="65" t="e">
        <f xml:space="preserve"> IF(#REF!="", "",#REF!)</f>
        <v>#REF!</v>
      </c>
      <c r="L191" s="65" t="e">
        <f xml:space="preserve"> IF(#REF!="", "",#REF!)</f>
        <v>#REF!</v>
      </c>
      <c r="M191" s="66" t="e">
        <f xml:space="preserve"> IF(#REF!="", "",#REF!)</f>
        <v>#REF!</v>
      </c>
      <c r="N191" s="66" t="e">
        <f xml:space="preserve"> IF(#REF!="", "",#REF!)</f>
        <v>#REF!</v>
      </c>
      <c r="O191" s="66" t="e">
        <f xml:space="preserve"> IF(#REF!="", "",#REF!)</f>
        <v>#REF!</v>
      </c>
      <c r="P191" s="65" t="e">
        <f xml:space="preserve"> IF(#REF!="", "",#REF!)</f>
        <v>#REF!</v>
      </c>
      <c r="Q191" s="66" t="e">
        <f>IF(A191="","",#REF!)</f>
        <v>#REF!</v>
      </c>
      <c r="R191" s="65" t="e">
        <f xml:space="preserve"> IF(Q191="", "",#REF!)</f>
        <v>#REF!</v>
      </c>
      <c r="S191" s="65" t="e">
        <f xml:space="preserve"> IF(Q191="", "",#REF!)</f>
        <v>#REF!</v>
      </c>
      <c r="T191" s="65" t="e">
        <f xml:space="preserve"> IF(Q191="", "",#REF!)</f>
        <v>#REF!</v>
      </c>
      <c r="U191" s="65" t="e">
        <f xml:space="preserve"> IF(Q191="", "",#REF!)</f>
        <v>#REF!</v>
      </c>
      <c r="V191" s="65" t="e">
        <f xml:space="preserve"> IF(#REF!="", "",#REF!)</f>
        <v>#REF!</v>
      </c>
      <c r="W191" s="65" t="e">
        <f xml:space="preserve"> IF(#REF!="", "",#REF!)</f>
        <v>#REF!</v>
      </c>
      <c r="X191" s="66" t="e">
        <f>IF(Y191="", "", IF($L191="男", VLOOKUP(Y191, データ!$B$2:$C$101, 2, FALSE), IF($L191="女", VLOOKUP(Y191, データ!$F$2:$H$101, 2, FALSE), "")))</f>
        <v>#REF!</v>
      </c>
      <c r="Y191" s="65" t="e">
        <f>IF(A191="","", IF(#REF!="", "",#REF!))</f>
        <v>#REF!</v>
      </c>
      <c r="Z191" s="65" t="e">
        <f xml:space="preserve"> IF(#REF!="", "",#REF!)</f>
        <v>#REF!</v>
      </c>
      <c r="AA191" s="65" t="e">
        <f xml:space="preserve"> IF(#REF!="", "",#REF!)</f>
        <v>#REF!</v>
      </c>
      <c r="AB191" s="65" t="e">
        <f xml:space="preserve"> IF(#REF!="", "",#REF!)</f>
        <v>#REF!</v>
      </c>
      <c r="AC191" s="65" t="e">
        <f xml:space="preserve"> IF(#REF!="", "",#REF!)</f>
        <v>#REF!</v>
      </c>
      <c r="AD191" s="66" t="e">
        <f>IF(AE191="", "", IF($L191="男", VLOOKUP(AE191, データ!$B$2:$C$101, 2, FALSE), IF($L191="女", VLOOKUP(AE191, データ!$F$2:$H$101, 2, FALSE), "")))</f>
        <v>#REF!</v>
      </c>
      <c r="AE191" s="65" t="e">
        <f>IF(A191="","", IF(#REF!="", "",#REF!))</f>
        <v>#REF!</v>
      </c>
      <c r="AF191" s="65" t="e">
        <f xml:space="preserve"> IF(#REF!="", "",#REF!)</f>
        <v>#REF!</v>
      </c>
      <c r="AG191" s="65" t="e">
        <f xml:space="preserve"> IF(#REF!="", "",#REF!)</f>
        <v>#REF!</v>
      </c>
      <c r="AH191" s="65" t="e">
        <f xml:space="preserve"> IF(#REF!="", "",#REF!)</f>
        <v>#REF!</v>
      </c>
      <c r="AI191" s="65" t="e">
        <f xml:space="preserve"> IF(#REF!="", "",#REF!)</f>
        <v>#REF!</v>
      </c>
      <c r="AJ191" s="66" t="e">
        <f>IF(AK191="", "", IF($L191="男", VLOOKUP(AK191, データ!$B$2:$C$101, 2, FALSE), IF($L191="女", VLOOKUP(AK191, データ!$F$2:$H$101, 2, FALSE), "")))</f>
        <v>#REF!</v>
      </c>
      <c r="AK191" s="65" t="e">
        <f>IF(A191="","", IF(#REF!="", "",#REF!))</f>
        <v>#REF!</v>
      </c>
      <c r="AL191" s="65" t="e">
        <f xml:space="preserve"> IF(#REF!="", "",#REF!)</f>
        <v>#REF!</v>
      </c>
      <c r="AM191" s="65" t="e">
        <f xml:space="preserve"> IF(#REF!="", "",#REF!)</f>
        <v>#REF!</v>
      </c>
      <c r="AN191" s="65" t="e">
        <f xml:space="preserve"> IF(#REF!="", "",#REF!)</f>
        <v>#REF!</v>
      </c>
      <c r="AO191" s="65" t="e">
        <f xml:space="preserve"> IF(#REF!="", "",#REF!)</f>
        <v>#REF!</v>
      </c>
      <c r="AP191" s="66" t="e">
        <f>IF(AQ191="", "", IF($L191="男", VLOOKUP(AQ191, データ!$B$2:$C$101, 2, FALSE), IF($L191="女", VLOOKUP(AQ191, データ!$F$2:$H$101, 2, FALSE), "")))</f>
        <v>#REF!</v>
      </c>
      <c r="AQ191" s="65" t="e">
        <f>IF(A191="","", IF(#REF!="", "",#REF!))</f>
        <v>#REF!</v>
      </c>
      <c r="AR191" s="65" t="e">
        <f xml:space="preserve"> IF(#REF!="", "",#REF!)</f>
        <v>#REF!</v>
      </c>
      <c r="AS191" s="65" t="e">
        <f xml:space="preserve"> IF(#REF!="", "",#REF!)</f>
        <v>#REF!</v>
      </c>
      <c r="AT191" s="65" t="e">
        <f xml:space="preserve"> IF(#REF!="", "",#REF!)</f>
        <v>#REF!</v>
      </c>
      <c r="AU191" s="65" t="e">
        <f xml:space="preserve"> IF(#REF!="", "",#REF!)</f>
        <v>#REF!</v>
      </c>
      <c r="AV191" s="66" t="e">
        <f>IF(AW191="", "", IF($L191="男", VLOOKUP(AW191, データ!$B$2:$C$101, 2, FALSE), IF($L191="女", VLOOKUP(AW191, データ!$F$2:$H$101, 2, FALSE), "")))</f>
        <v>#REF!</v>
      </c>
      <c r="AW191" s="65" t="e">
        <f>IF(A191="","", IF(#REF!="", "",#REF!))</f>
        <v>#REF!</v>
      </c>
      <c r="AX191" s="65" t="e">
        <f xml:space="preserve"> IF(#REF!="", "",#REF!)</f>
        <v>#REF!</v>
      </c>
      <c r="AY191" s="65" t="e">
        <f xml:space="preserve"> IF(#REF!="", "",#REF!)</f>
        <v>#REF!</v>
      </c>
      <c r="AZ191" s="65" t="e">
        <f xml:space="preserve"> IF(#REF!="", "",#REF!)</f>
        <v>#REF!</v>
      </c>
      <c r="BA191" s="65" t="e">
        <f xml:space="preserve"> IF(#REF!="", "",#REF!)</f>
        <v>#REF!</v>
      </c>
      <c r="BB191" s="65" t="e">
        <f t="shared" si="14"/>
        <v>#REF!</v>
      </c>
    </row>
    <row r="192" spans="1:54">
      <c r="A192" s="66" t="e">
        <f>#REF!</f>
        <v>#REF!</v>
      </c>
      <c r="B192" s="66" t="e">
        <f xml:space="preserve"> IF(#REF!="", "",#REF!)</f>
        <v>#REF!</v>
      </c>
      <c r="C192" s="65" t="e">
        <f xml:space="preserve"> IF(#REF!="", "",#REF!)</f>
        <v>#REF!</v>
      </c>
      <c r="D192" s="65" t="e">
        <f xml:space="preserve"> IF(#REF!="", "",#REF!)</f>
        <v>#REF!</v>
      </c>
      <c r="E192" s="65" t="e">
        <f t="shared" si="10"/>
        <v>#REF!</v>
      </c>
      <c r="F192" s="65" t="e">
        <f t="shared" si="11"/>
        <v>#REF!</v>
      </c>
      <c r="G192" s="65" t="e">
        <f t="shared" si="12"/>
        <v>#REF!</v>
      </c>
      <c r="H192" s="65" t="e">
        <f t="shared" si="13"/>
        <v>#REF!</v>
      </c>
      <c r="I192" s="65" t="e">
        <f xml:space="preserve"> IF(#REF!="", "",#REF!)</f>
        <v>#REF!</v>
      </c>
      <c r="J192" s="65" t="e">
        <f xml:space="preserve"> IF(#REF!="", "",#REF!)</f>
        <v>#REF!</v>
      </c>
      <c r="K192" s="65" t="e">
        <f xml:space="preserve"> IF(#REF!="", "",#REF!)</f>
        <v>#REF!</v>
      </c>
      <c r="L192" s="65" t="e">
        <f xml:space="preserve"> IF(#REF!="", "",#REF!)</f>
        <v>#REF!</v>
      </c>
      <c r="M192" s="66" t="e">
        <f xml:space="preserve"> IF(#REF!="", "",#REF!)</f>
        <v>#REF!</v>
      </c>
      <c r="N192" s="66" t="e">
        <f xml:space="preserve"> IF(#REF!="", "",#REF!)</f>
        <v>#REF!</v>
      </c>
      <c r="O192" s="66" t="e">
        <f xml:space="preserve"> IF(#REF!="", "",#REF!)</f>
        <v>#REF!</v>
      </c>
      <c r="P192" s="65" t="e">
        <f xml:space="preserve"> IF(#REF!="", "",#REF!)</f>
        <v>#REF!</v>
      </c>
      <c r="Q192" s="66" t="e">
        <f>IF(A192="","",#REF!)</f>
        <v>#REF!</v>
      </c>
      <c r="R192" s="65" t="e">
        <f xml:space="preserve"> IF(Q192="", "",#REF!)</f>
        <v>#REF!</v>
      </c>
      <c r="S192" s="65" t="e">
        <f xml:space="preserve"> IF(Q192="", "",#REF!)</f>
        <v>#REF!</v>
      </c>
      <c r="T192" s="65" t="e">
        <f xml:space="preserve"> IF(Q192="", "",#REF!)</f>
        <v>#REF!</v>
      </c>
      <c r="U192" s="65" t="e">
        <f xml:space="preserve"> IF(Q192="", "",#REF!)</f>
        <v>#REF!</v>
      </c>
      <c r="V192" s="65" t="e">
        <f xml:space="preserve"> IF(#REF!="", "",#REF!)</f>
        <v>#REF!</v>
      </c>
      <c r="W192" s="65" t="e">
        <f xml:space="preserve"> IF(#REF!="", "",#REF!)</f>
        <v>#REF!</v>
      </c>
      <c r="X192" s="66" t="e">
        <f>IF(Y192="", "", IF($L192="男", VLOOKUP(Y192, データ!$B$2:$C$101, 2, FALSE), IF($L192="女", VLOOKUP(Y192, データ!$F$2:$H$101, 2, FALSE), "")))</f>
        <v>#REF!</v>
      </c>
      <c r="Y192" s="65" t="e">
        <f>IF(A192="","", IF(#REF!="", "",#REF!))</f>
        <v>#REF!</v>
      </c>
      <c r="Z192" s="65" t="e">
        <f xml:space="preserve"> IF(#REF!="", "",#REF!)</f>
        <v>#REF!</v>
      </c>
      <c r="AA192" s="65" t="e">
        <f xml:space="preserve"> IF(#REF!="", "",#REF!)</f>
        <v>#REF!</v>
      </c>
      <c r="AB192" s="65" t="e">
        <f xml:space="preserve"> IF(#REF!="", "",#REF!)</f>
        <v>#REF!</v>
      </c>
      <c r="AC192" s="65" t="e">
        <f xml:space="preserve"> IF(#REF!="", "",#REF!)</f>
        <v>#REF!</v>
      </c>
      <c r="AD192" s="66" t="e">
        <f>IF(AE192="", "", IF($L192="男", VLOOKUP(AE192, データ!$B$2:$C$101, 2, FALSE), IF($L192="女", VLOOKUP(AE192, データ!$F$2:$H$101, 2, FALSE), "")))</f>
        <v>#REF!</v>
      </c>
      <c r="AE192" s="65" t="e">
        <f>IF(A192="","", IF(#REF!="", "",#REF!))</f>
        <v>#REF!</v>
      </c>
      <c r="AF192" s="65" t="e">
        <f xml:space="preserve"> IF(#REF!="", "",#REF!)</f>
        <v>#REF!</v>
      </c>
      <c r="AG192" s="65" t="e">
        <f xml:space="preserve"> IF(#REF!="", "",#REF!)</f>
        <v>#REF!</v>
      </c>
      <c r="AH192" s="65" t="e">
        <f xml:space="preserve"> IF(#REF!="", "",#REF!)</f>
        <v>#REF!</v>
      </c>
      <c r="AI192" s="65" t="e">
        <f xml:space="preserve"> IF(#REF!="", "",#REF!)</f>
        <v>#REF!</v>
      </c>
      <c r="AJ192" s="66" t="e">
        <f>IF(AK192="", "", IF($L192="男", VLOOKUP(AK192, データ!$B$2:$C$101, 2, FALSE), IF($L192="女", VLOOKUP(AK192, データ!$F$2:$H$101, 2, FALSE), "")))</f>
        <v>#REF!</v>
      </c>
      <c r="AK192" s="65" t="e">
        <f>IF(A192="","", IF(#REF!="", "",#REF!))</f>
        <v>#REF!</v>
      </c>
      <c r="AL192" s="65" t="e">
        <f xml:space="preserve"> IF(#REF!="", "",#REF!)</f>
        <v>#REF!</v>
      </c>
      <c r="AM192" s="65" t="e">
        <f xml:space="preserve"> IF(#REF!="", "",#REF!)</f>
        <v>#REF!</v>
      </c>
      <c r="AN192" s="65" t="e">
        <f xml:space="preserve"> IF(#REF!="", "",#REF!)</f>
        <v>#REF!</v>
      </c>
      <c r="AO192" s="65" t="e">
        <f xml:space="preserve"> IF(#REF!="", "",#REF!)</f>
        <v>#REF!</v>
      </c>
      <c r="AP192" s="66" t="e">
        <f>IF(AQ192="", "", IF($L192="男", VLOOKUP(AQ192, データ!$B$2:$C$101, 2, FALSE), IF($L192="女", VLOOKUP(AQ192, データ!$F$2:$H$101, 2, FALSE), "")))</f>
        <v>#REF!</v>
      </c>
      <c r="AQ192" s="65" t="e">
        <f>IF(A192="","", IF(#REF!="", "",#REF!))</f>
        <v>#REF!</v>
      </c>
      <c r="AR192" s="65" t="e">
        <f xml:space="preserve"> IF(#REF!="", "",#REF!)</f>
        <v>#REF!</v>
      </c>
      <c r="AS192" s="65" t="e">
        <f xml:space="preserve"> IF(#REF!="", "",#REF!)</f>
        <v>#REF!</v>
      </c>
      <c r="AT192" s="65" t="e">
        <f xml:space="preserve"> IF(#REF!="", "",#REF!)</f>
        <v>#REF!</v>
      </c>
      <c r="AU192" s="65" t="e">
        <f xml:space="preserve"> IF(#REF!="", "",#REF!)</f>
        <v>#REF!</v>
      </c>
      <c r="AV192" s="66" t="e">
        <f>IF(AW192="", "", IF($L192="男", VLOOKUP(AW192, データ!$B$2:$C$101, 2, FALSE), IF($L192="女", VLOOKUP(AW192, データ!$F$2:$H$101, 2, FALSE), "")))</f>
        <v>#REF!</v>
      </c>
      <c r="AW192" s="65" t="e">
        <f>IF(A192="","", IF(#REF!="", "",#REF!))</f>
        <v>#REF!</v>
      </c>
      <c r="AX192" s="65" t="e">
        <f xml:space="preserve"> IF(#REF!="", "",#REF!)</f>
        <v>#REF!</v>
      </c>
      <c r="AY192" s="65" t="e">
        <f xml:space="preserve"> IF(#REF!="", "",#REF!)</f>
        <v>#REF!</v>
      </c>
      <c r="AZ192" s="65" t="e">
        <f xml:space="preserve"> IF(#REF!="", "",#REF!)</f>
        <v>#REF!</v>
      </c>
      <c r="BA192" s="65" t="e">
        <f xml:space="preserve"> IF(#REF!="", "",#REF!)</f>
        <v>#REF!</v>
      </c>
      <c r="BB192" s="65" t="e">
        <f t="shared" si="14"/>
        <v>#REF!</v>
      </c>
    </row>
    <row r="193" spans="1:54">
      <c r="A193" s="66" t="e">
        <f>#REF!</f>
        <v>#REF!</v>
      </c>
      <c r="B193" s="66" t="e">
        <f xml:space="preserve"> IF(#REF!="", "",#REF!)</f>
        <v>#REF!</v>
      </c>
      <c r="C193" s="65" t="e">
        <f xml:space="preserve"> IF(#REF!="", "",#REF!)</f>
        <v>#REF!</v>
      </c>
      <c r="D193" s="65" t="e">
        <f xml:space="preserve"> IF(#REF!="", "",#REF!)</f>
        <v>#REF!</v>
      </c>
      <c r="E193" s="65" t="e">
        <f t="shared" si="10"/>
        <v>#REF!</v>
      </c>
      <c r="F193" s="65" t="e">
        <f t="shared" si="11"/>
        <v>#REF!</v>
      </c>
      <c r="G193" s="65" t="e">
        <f t="shared" si="12"/>
        <v>#REF!</v>
      </c>
      <c r="H193" s="65" t="e">
        <f t="shared" si="13"/>
        <v>#REF!</v>
      </c>
      <c r="I193" s="65" t="e">
        <f xml:space="preserve"> IF(#REF!="", "",#REF!)</f>
        <v>#REF!</v>
      </c>
      <c r="J193" s="65" t="e">
        <f xml:space="preserve"> IF(#REF!="", "",#REF!)</f>
        <v>#REF!</v>
      </c>
      <c r="K193" s="65" t="e">
        <f xml:space="preserve"> IF(#REF!="", "",#REF!)</f>
        <v>#REF!</v>
      </c>
      <c r="L193" s="65" t="e">
        <f xml:space="preserve"> IF(#REF!="", "",#REF!)</f>
        <v>#REF!</v>
      </c>
      <c r="M193" s="66" t="e">
        <f xml:space="preserve"> IF(#REF!="", "",#REF!)</f>
        <v>#REF!</v>
      </c>
      <c r="N193" s="66" t="e">
        <f xml:space="preserve"> IF(#REF!="", "",#REF!)</f>
        <v>#REF!</v>
      </c>
      <c r="O193" s="66" t="e">
        <f xml:space="preserve"> IF(#REF!="", "",#REF!)</f>
        <v>#REF!</v>
      </c>
      <c r="P193" s="65" t="e">
        <f xml:space="preserve"> IF(#REF!="", "",#REF!)</f>
        <v>#REF!</v>
      </c>
      <c r="Q193" s="66" t="e">
        <f>IF(A193="","",#REF!)</f>
        <v>#REF!</v>
      </c>
      <c r="R193" s="65" t="e">
        <f xml:space="preserve"> IF(Q193="", "",#REF!)</f>
        <v>#REF!</v>
      </c>
      <c r="S193" s="65" t="e">
        <f xml:space="preserve"> IF(Q193="", "",#REF!)</f>
        <v>#REF!</v>
      </c>
      <c r="T193" s="65" t="e">
        <f xml:space="preserve"> IF(Q193="", "",#REF!)</f>
        <v>#REF!</v>
      </c>
      <c r="U193" s="65" t="e">
        <f xml:space="preserve"> IF(Q193="", "",#REF!)</f>
        <v>#REF!</v>
      </c>
      <c r="V193" s="65" t="e">
        <f xml:space="preserve"> IF(#REF!="", "",#REF!)</f>
        <v>#REF!</v>
      </c>
      <c r="W193" s="65" t="e">
        <f xml:space="preserve"> IF(#REF!="", "",#REF!)</f>
        <v>#REF!</v>
      </c>
      <c r="X193" s="66" t="e">
        <f>IF(Y193="", "", IF($L193="男", VLOOKUP(Y193, データ!$B$2:$C$101, 2, FALSE), IF($L193="女", VLOOKUP(Y193, データ!$F$2:$H$101, 2, FALSE), "")))</f>
        <v>#REF!</v>
      </c>
      <c r="Y193" s="65" t="e">
        <f>IF(A193="","", IF(#REF!="", "",#REF!))</f>
        <v>#REF!</v>
      </c>
      <c r="Z193" s="65" t="e">
        <f xml:space="preserve"> IF(#REF!="", "",#REF!)</f>
        <v>#REF!</v>
      </c>
      <c r="AA193" s="65" t="e">
        <f xml:space="preserve"> IF(#REF!="", "",#REF!)</f>
        <v>#REF!</v>
      </c>
      <c r="AB193" s="65" t="e">
        <f xml:space="preserve"> IF(#REF!="", "",#REF!)</f>
        <v>#REF!</v>
      </c>
      <c r="AC193" s="65" t="e">
        <f xml:space="preserve"> IF(#REF!="", "",#REF!)</f>
        <v>#REF!</v>
      </c>
      <c r="AD193" s="66" t="e">
        <f>IF(AE193="", "", IF($L193="男", VLOOKUP(AE193, データ!$B$2:$C$101, 2, FALSE), IF($L193="女", VLOOKUP(AE193, データ!$F$2:$H$101, 2, FALSE), "")))</f>
        <v>#REF!</v>
      </c>
      <c r="AE193" s="65" t="e">
        <f>IF(A193="","", IF(#REF!="", "",#REF!))</f>
        <v>#REF!</v>
      </c>
      <c r="AF193" s="65" t="e">
        <f xml:space="preserve"> IF(#REF!="", "",#REF!)</f>
        <v>#REF!</v>
      </c>
      <c r="AG193" s="65" t="e">
        <f xml:space="preserve"> IF(#REF!="", "",#REF!)</f>
        <v>#REF!</v>
      </c>
      <c r="AH193" s="65" t="e">
        <f xml:space="preserve"> IF(#REF!="", "",#REF!)</f>
        <v>#REF!</v>
      </c>
      <c r="AI193" s="65" t="e">
        <f xml:space="preserve"> IF(#REF!="", "",#REF!)</f>
        <v>#REF!</v>
      </c>
      <c r="AJ193" s="66" t="e">
        <f>IF(AK193="", "", IF($L193="男", VLOOKUP(AK193, データ!$B$2:$C$101, 2, FALSE), IF($L193="女", VLOOKUP(AK193, データ!$F$2:$H$101, 2, FALSE), "")))</f>
        <v>#REF!</v>
      </c>
      <c r="AK193" s="65" t="e">
        <f>IF(A193="","", IF(#REF!="", "",#REF!))</f>
        <v>#REF!</v>
      </c>
      <c r="AL193" s="65" t="e">
        <f xml:space="preserve"> IF(#REF!="", "",#REF!)</f>
        <v>#REF!</v>
      </c>
      <c r="AM193" s="65" t="e">
        <f xml:space="preserve"> IF(#REF!="", "",#REF!)</f>
        <v>#REF!</v>
      </c>
      <c r="AN193" s="65" t="e">
        <f xml:space="preserve"> IF(#REF!="", "",#REF!)</f>
        <v>#REF!</v>
      </c>
      <c r="AO193" s="65" t="e">
        <f xml:space="preserve"> IF(#REF!="", "",#REF!)</f>
        <v>#REF!</v>
      </c>
      <c r="AP193" s="66" t="e">
        <f>IF(AQ193="", "", IF($L193="男", VLOOKUP(AQ193, データ!$B$2:$C$101, 2, FALSE), IF($L193="女", VLOOKUP(AQ193, データ!$F$2:$H$101, 2, FALSE), "")))</f>
        <v>#REF!</v>
      </c>
      <c r="AQ193" s="65" t="e">
        <f>IF(A193="","", IF(#REF!="", "",#REF!))</f>
        <v>#REF!</v>
      </c>
      <c r="AR193" s="65" t="e">
        <f xml:space="preserve"> IF(#REF!="", "",#REF!)</f>
        <v>#REF!</v>
      </c>
      <c r="AS193" s="65" t="e">
        <f xml:space="preserve"> IF(#REF!="", "",#REF!)</f>
        <v>#REF!</v>
      </c>
      <c r="AT193" s="65" t="e">
        <f xml:space="preserve"> IF(#REF!="", "",#REF!)</f>
        <v>#REF!</v>
      </c>
      <c r="AU193" s="65" t="e">
        <f xml:space="preserve"> IF(#REF!="", "",#REF!)</f>
        <v>#REF!</v>
      </c>
      <c r="AV193" s="66" t="e">
        <f>IF(AW193="", "", IF($L193="男", VLOOKUP(AW193, データ!$B$2:$C$101, 2, FALSE), IF($L193="女", VLOOKUP(AW193, データ!$F$2:$H$101, 2, FALSE), "")))</f>
        <v>#REF!</v>
      </c>
      <c r="AW193" s="65" t="e">
        <f>IF(A193="","", IF(#REF!="", "",#REF!))</f>
        <v>#REF!</v>
      </c>
      <c r="AX193" s="65" t="e">
        <f xml:space="preserve"> IF(#REF!="", "",#REF!)</f>
        <v>#REF!</v>
      </c>
      <c r="AY193" s="65" t="e">
        <f xml:space="preserve"> IF(#REF!="", "",#REF!)</f>
        <v>#REF!</v>
      </c>
      <c r="AZ193" s="65" t="e">
        <f xml:space="preserve"> IF(#REF!="", "",#REF!)</f>
        <v>#REF!</v>
      </c>
      <c r="BA193" s="65" t="e">
        <f xml:space="preserve"> IF(#REF!="", "",#REF!)</f>
        <v>#REF!</v>
      </c>
      <c r="BB193" s="65" t="e">
        <f t="shared" si="14"/>
        <v>#REF!</v>
      </c>
    </row>
    <row r="194" spans="1:54">
      <c r="A194" s="66" t="e">
        <f>#REF!</f>
        <v>#REF!</v>
      </c>
      <c r="B194" s="66" t="e">
        <f xml:space="preserve"> IF(#REF!="", "",#REF!)</f>
        <v>#REF!</v>
      </c>
      <c r="C194" s="65" t="e">
        <f xml:space="preserve"> IF(#REF!="", "",#REF!)</f>
        <v>#REF!</v>
      </c>
      <c r="D194" s="65" t="e">
        <f xml:space="preserve"> IF(#REF!="", "",#REF!)</f>
        <v>#REF!</v>
      </c>
      <c r="E194" s="65" t="e">
        <f t="shared" si="10"/>
        <v>#REF!</v>
      </c>
      <c r="F194" s="65" t="e">
        <f t="shared" si="11"/>
        <v>#REF!</v>
      </c>
      <c r="G194" s="65" t="e">
        <f t="shared" si="12"/>
        <v>#REF!</v>
      </c>
      <c r="H194" s="65" t="e">
        <f t="shared" si="13"/>
        <v>#REF!</v>
      </c>
      <c r="I194" s="65" t="e">
        <f xml:space="preserve"> IF(#REF!="", "",#REF!)</f>
        <v>#REF!</v>
      </c>
      <c r="J194" s="65" t="e">
        <f xml:space="preserve"> IF(#REF!="", "",#REF!)</f>
        <v>#REF!</v>
      </c>
      <c r="K194" s="65" t="e">
        <f xml:space="preserve"> IF(#REF!="", "",#REF!)</f>
        <v>#REF!</v>
      </c>
      <c r="L194" s="65" t="e">
        <f xml:space="preserve"> IF(#REF!="", "",#REF!)</f>
        <v>#REF!</v>
      </c>
      <c r="M194" s="66" t="e">
        <f xml:space="preserve"> IF(#REF!="", "",#REF!)</f>
        <v>#REF!</v>
      </c>
      <c r="N194" s="66" t="e">
        <f xml:space="preserve"> IF(#REF!="", "",#REF!)</f>
        <v>#REF!</v>
      </c>
      <c r="O194" s="66" t="e">
        <f xml:space="preserve"> IF(#REF!="", "",#REF!)</f>
        <v>#REF!</v>
      </c>
      <c r="P194" s="65" t="e">
        <f xml:space="preserve"> IF(#REF!="", "",#REF!)</f>
        <v>#REF!</v>
      </c>
      <c r="Q194" s="66" t="e">
        <f>IF(A194="","",#REF!)</f>
        <v>#REF!</v>
      </c>
      <c r="R194" s="65" t="e">
        <f xml:space="preserve"> IF(Q194="", "",#REF!)</f>
        <v>#REF!</v>
      </c>
      <c r="S194" s="65" t="e">
        <f xml:space="preserve"> IF(Q194="", "",#REF!)</f>
        <v>#REF!</v>
      </c>
      <c r="T194" s="65" t="e">
        <f xml:space="preserve"> IF(Q194="", "",#REF!)</f>
        <v>#REF!</v>
      </c>
      <c r="U194" s="65" t="e">
        <f xml:space="preserve"> IF(Q194="", "",#REF!)</f>
        <v>#REF!</v>
      </c>
      <c r="V194" s="65" t="e">
        <f xml:space="preserve"> IF(#REF!="", "",#REF!)</f>
        <v>#REF!</v>
      </c>
      <c r="W194" s="65" t="e">
        <f xml:space="preserve"> IF(#REF!="", "",#REF!)</f>
        <v>#REF!</v>
      </c>
      <c r="X194" s="66" t="e">
        <f>IF(Y194="", "", IF($L194="男", VLOOKUP(Y194, データ!$B$2:$C$101, 2, FALSE), IF($L194="女", VLOOKUP(Y194, データ!$F$2:$H$101, 2, FALSE), "")))</f>
        <v>#REF!</v>
      </c>
      <c r="Y194" s="65" t="e">
        <f>IF(A194="","", IF(#REF!="", "",#REF!))</f>
        <v>#REF!</v>
      </c>
      <c r="Z194" s="65" t="e">
        <f xml:space="preserve"> IF(#REF!="", "",#REF!)</f>
        <v>#REF!</v>
      </c>
      <c r="AA194" s="65" t="e">
        <f xml:space="preserve"> IF(#REF!="", "",#REF!)</f>
        <v>#REF!</v>
      </c>
      <c r="AB194" s="65" t="e">
        <f xml:space="preserve"> IF(#REF!="", "",#REF!)</f>
        <v>#REF!</v>
      </c>
      <c r="AC194" s="65" t="e">
        <f xml:space="preserve"> IF(#REF!="", "",#REF!)</f>
        <v>#REF!</v>
      </c>
      <c r="AD194" s="66" t="e">
        <f>IF(AE194="", "", IF($L194="男", VLOOKUP(AE194, データ!$B$2:$C$101, 2, FALSE), IF($L194="女", VLOOKUP(AE194, データ!$F$2:$H$101, 2, FALSE), "")))</f>
        <v>#REF!</v>
      </c>
      <c r="AE194" s="65" t="e">
        <f>IF(A194="","", IF(#REF!="", "",#REF!))</f>
        <v>#REF!</v>
      </c>
      <c r="AF194" s="65" t="e">
        <f xml:space="preserve"> IF(#REF!="", "",#REF!)</f>
        <v>#REF!</v>
      </c>
      <c r="AG194" s="65" t="e">
        <f xml:space="preserve"> IF(#REF!="", "",#REF!)</f>
        <v>#REF!</v>
      </c>
      <c r="AH194" s="65" t="e">
        <f xml:space="preserve"> IF(#REF!="", "",#REF!)</f>
        <v>#REF!</v>
      </c>
      <c r="AI194" s="65" t="e">
        <f xml:space="preserve"> IF(#REF!="", "",#REF!)</f>
        <v>#REF!</v>
      </c>
      <c r="AJ194" s="66" t="e">
        <f>IF(AK194="", "", IF($L194="男", VLOOKUP(AK194, データ!$B$2:$C$101, 2, FALSE), IF($L194="女", VLOOKUP(AK194, データ!$F$2:$H$101, 2, FALSE), "")))</f>
        <v>#REF!</v>
      </c>
      <c r="AK194" s="65" t="e">
        <f>IF(A194="","", IF(#REF!="", "",#REF!))</f>
        <v>#REF!</v>
      </c>
      <c r="AL194" s="65" t="e">
        <f xml:space="preserve"> IF(#REF!="", "",#REF!)</f>
        <v>#REF!</v>
      </c>
      <c r="AM194" s="65" t="e">
        <f xml:space="preserve"> IF(#REF!="", "",#REF!)</f>
        <v>#REF!</v>
      </c>
      <c r="AN194" s="65" t="e">
        <f xml:space="preserve"> IF(#REF!="", "",#REF!)</f>
        <v>#REF!</v>
      </c>
      <c r="AO194" s="65" t="e">
        <f xml:space="preserve"> IF(#REF!="", "",#REF!)</f>
        <v>#REF!</v>
      </c>
      <c r="AP194" s="66" t="e">
        <f>IF(AQ194="", "", IF($L194="男", VLOOKUP(AQ194, データ!$B$2:$C$101, 2, FALSE), IF($L194="女", VLOOKUP(AQ194, データ!$F$2:$H$101, 2, FALSE), "")))</f>
        <v>#REF!</v>
      </c>
      <c r="AQ194" s="65" t="e">
        <f>IF(A194="","", IF(#REF!="", "",#REF!))</f>
        <v>#REF!</v>
      </c>
      <c r="AR194" s="65" t="e">
        <f xml:space="preserve"> IF(#REF!="", "",#REF!)</f>
        <v>#REF!</v>
      </c>
      <c r="AS194" s="65" t="e">
        <f xml:space="preserve"> IF(#REF!="", "",#REF!)</f>
        <v>#REF!</v>
      </c>
      <c r="AT194" s="65" t="e">
        <f xml:space="preserve"> IF(#REF!="", "",#REF!)</f>
        <v>#REF!</v>
      </c>
      <c r="AU194" s="65" t="e">
        <f xml:space="preserve"> IF(#REF!="", "",#REF!)</f>
        <v>#REF!</v>
      </c>
      <c r="AV194" s="66" t="e">
        <f>IF(AW194="", "", IF($L194="男", VLOOKUP(AW194, データ!$B$2:$C$101, 2, FALSE), IF($L194="女", VLOOKUP(AW194, データ!$F$2:$H$101, 2, FALSE), "")))</f>
        <v>#REF!</v>
      </c>
      <c r="AW194" s="65" t="e">
        <f>IF(A194="","", IF(#REF!="", "",#REF!))</f>
        <v>#REF!</v>
      </c>
      <c r="AX194" s="65" t="e">
        <f xml:space="preserve"> IF(#REF!="", "",#REF!)</f>
        <v>#REF!</v>
      </c>
      <c r="AY194" s="65" t="e">
        <f xml:space="preserve"> IF(#REF!="", "",#REF!)</f>
        <v>#REF!</v>
      </c>
      <c r="AZ194" s="65" t="e">
        <f xml:space="preserve"> IF(#REF!="", "",#REF!)</f>
        <v>#REF!</v>
      </c>
      <c r="BA194" s="65" t="e">
        <f xml:space="preserve"> IF(#REF!="", "",#REF!)</f>
        <v>#REF!</v>
      </c>
      <c r="BB194" s="65" t="e">
        <f t="shared" si="14"/>
        <v>#REF!</v>
      </c>
    </row>
    <row r="195" spans="1:54">
      <c r="A195" s="66" t="e">
        <f>#REF!</f>
        <v>#REF!</v>
      </c>
      <c r="B195" s="66" t="e">
        <f xml:space="preserve"> IF(#REF!="", "",#REF!)</f>
        <v>#REF!</v>
      </c>
      <c r="C195" s="65" t="e">
        <f xml:space="preserve"> IF(#REF!="", "",#REF!)</f>
        <v>#REF!</v>
      </c>
      <c r="D195" s="65" t="e">
        <f xml:space="preserve"> IF(#REF!="", "",#REF!)</f>
        <v>#REF!</v>
      </c>
      <c r="E195" s="65" t="e">
        <f t="shared" si="10"/>
        <v>#REF!</v>
      </c>
      <c r="F195" s="65" t="e">
        <f t="shared" si="11"/>
        <v>#REF!</v>
      </c>
      <c r="G195" s="65" t="e">
        <f t="shared" si="12"/>
        <v>#REF!</v>
      </c>
      <c r="H195" s="65" t="e">
        <f t="shared" si="13"/>
        <v>#REF!</v>
      </c>
      <c r="I195" s="65" t="e">
        <f xml:space="preserve"> IF(#REF!="", "",#REF!)</f>
        <v>#REF!</v>
      </c>
      <c r="J195" s="65" t="e">
        <f xml:space="preserve"> IF(#REF!="", "",#REF!)</f>
        <v>#REF!</v>
      </c>
      <c r="K195" s="65" t="e">
        <f xml:space="preserve"> IF(#REF!="", "",#REF!)</f>
        <v>#REF!</v>
      </c>
      <c r="L195" s="65" t="e">
        <f xml:space="preserve"> IF(#REF!="", "",#REF!)</f>
        <v>#REF!</v>
      </c>
      <c r="M195" s="66" t="e">
        <f xml:space="preserve"> IF(#REF!="", "",#REF!)</f>
        <v>#REF!</v>
      </c>
      <c r="N195" s="66" t="e">
        <f xml:space="preserve"> IF(#REF!="", "",#REF!)</f>
        <v>#REF!</v>
      </c>
      <c r="O195" s="66" t="e">
        <f xml:space="preserve"> IF(#REF!="", "",#REF!)</f>
        <v>#REF!</v>
      </c>
      <c r="P195" s="65" t="e">
        <f xml:space="preserve"> IF(#REF!="", "",#REF!)</f>
        <v>#REF!</v>
      </c>
      <c r="Q195" s="66" t="e">
        <f>IF(A195="","",#REF!)</f>
        <v>#REF!</v>
      </c>
      <c r="R195" s="65" t="e">
        <f xml:space="preserve"> IF(Q195="", "",#REF!)</f>
        <v>#REF!</v>
      </c>
      <c r="S195" s="65" t="e">
        <f xml:space="preserve"> IF(Q195="", "",#REF!)</f>
        <v>#REF!</v>
      </c>
      <c r="T195" s="65" t="e">
        <f xml:space="preserve"> IF(Q195="", "",#REF!)</f>
        <v>#REF!</v>
      </c>
      <c r="U195" s="65" t="e">
        <f xml:space="preserve"> IF(Q195="", "",#REF!)</f>
        <v>#REF!</v>
      </c>
      <c r="V195" s="65" t="e">
        <f xml:space="preserve"> IF(#REF!="", "",#REF!)</f>
        <v>#REF!</v>
      </c>
      <c r="W195" s="65" t="e">
        <f xml:space="preserve"> IF(#REF!="", "",#REF!)</f>
        <v>#REF!</v>
      </c>
      <c r="X195" s="66" t="e">
        <f>IF(Y195="", "", IF($L195="男", VLOOKUP(Y195, データ!$B$2:$C$101, 2, FALSE), IF($L195="女", VLOOKUP(Y195, データ!$F$2:$H$101, 2, FALSE), "")))</f>
        <v>#REF!</v>
      </c>
      <c r="Y195" s="65" t="e">
        <f>IF(A195="","", IF(#REF!="", "",#REF!))</f>
        <v>#REF!</v>
      </c>
      <c r="Z195" s="65" t="e">
        <f xml:space="preserve"> IF(#REF!="", "",#REF!)</f>
        <v>#REF!</v>
      </c>
      <c r="AA195" s="65" t="e">
        <f xml:space="preserve"> IF(#REF!="", "",#REF!)</f>
        <v>#REF!</v>
      </c>
      <c r="AB195" s="65" t="e">
        <f xml:space="preserve"> IF(#REF!="", "",#REF!)</f>
        <v>#REF!</v>
      </c>
      <c r="AC195" s="65" t="e">
        <f xml:space="preserve"> IF(#REF!="", "",#REF!)</f>
        <v>#REF!</v>
      </c>
      <c r="AD195" s="66" t="e">
        <f>IF(AE195="", "", IF($L195="男", VLOOKUP(AE195, データ!$B$2:$C$101, 2, FALSE), IF($L195="女", VLOOKUP(AE195, データ!$F$2:$H$101, 2, FALSE), "")))</f>
        <v>#REF!</v>
      </c>
      <c r="AE195" s="65" t="e">
        <f>IF(A195="","", IF(#REF!="", "",#REF!))</f>
        <v>#REF!</v>
      </c>
      <c r="AF195" s="65" t="e">
        <f xml:space="preserve"> IF(#REF!="", "",#REF!)</f>
        <v>#REF!</v>
      </c>
      <c r="AG195" s="65" t="e">
        <f xml:space="preserve"> IF(#REF!="", "",#REF!)</f>
        <v>#REF!</v>
      </c>
      <c r="AH195" s="65" t="e">
        <f xml:space="preserve"> IF(#REF!="", "",#REF!)</f>
        <v>#REF!</v>
      </c>
      <c r="AI195" s="65" t="e">
        <f xml:space="preserve"> IF(#REF!="", "",#REF!)</f>
        <v>#REF!</v>
      </c>
      <c r="AJ195" s="66" t="e">
        <f>IF(AK195="", "", IF($L195="男", VLOOKUP(AK195, データ!$B$2:$C$101, 2, FALSE), IF($L195="女", VLOOKUP(AK195, データ!$F$2:$H$101, 2, FALSE), "")))</f>
        <v>#REF!</v>
      </c>
      <c r="AK195" s="65" t="e">
        <f>IF(A195="","", IF(#REF!="", "",#REF!))</f>
        <v>#REF!</v>
      </c>
      <c r="AL195" s="65" t="e">
        <f xml:space="preserve"> IF(#REF!="", "",#REF!)</f>
        <v>#REF!</v>
      </c>
      <c r="AM195" s="65" t="e">
        <f xml:space="preserve"> IF(#REF!="", "",#REF!)</f>
        <v>#REF!</v>
      </c>
      <c r="AN195" s="65" t="e">
        <f xml:space="preserve"> IF(#REF!="", "",#REF!)</f>
        <v>#REF!</v>
      </c>
      <c r="AO195" s="65" t="e">
        <f xml:space="preserve"> IF(#REF!="", "",#REF!)</f>
        <v>#REF!</v>
      </c>
      <c r="AP195" s="66" t="e">
        <f>IF(AQ195="", "", IF($L195="男", VLOOKUP(AQ195, データ!$B$2:$C$101, 2, FALSE), IF($L195="女", VLOOKUP(AQ195, データ!$F$2:$H$101, 2, FALSE), "")))</f>
        <v>#REF!</v>
      </c>
      <c r="AQ195" s="65" t="e">
        <f>IF(A195="","", IF(#REF!="", "",#REF!))</f>
        <v>#REF!</v>
      </c>
      <c r="AR195" s="65" t="e">
        <f xml:space="preserve"> IF(#REF!="", "",#REF!)</f>
        <v>#REF!</v>
      </c>
      <c r="AS195" s="65" t="e">
        <f xml:space="preserve"> IF(#REF!="", "",#REF!)</f>
        <v>#REF!</v>
      </c>
      <c r="AT195" s="65" t="e">
        <f xml:space="preserve"> IF(#REF!="", "",#REF!)</f>
        <v>#REF!</v>
      </c>
      <c r="AU195" s="65" t="e">
        <f xml:space="preserve"> IF(#REF!="", "",#REF!)</f>
        <v>#REF!</v>
      </c>
      <c r="AV195" s="66" t="e">
        <f>IF(AW195="", "", IF($L195="男", VLOOKUP(AW195, データ!$B$2:$C$101, 2, FALSE), IF($L195="女", VLOOKUP(AW195, データ!$F$2:$H$101, 2, FALSE), "")))</f>
        <v>#REF!</v>
      </c>
      <c r="AW195" s="65" t="e">
        <f>IF(A195="","", IF(#REF!="", "",#REF!))</f>
        <v>#REF!</v>
      </c>
      <c r="AX195" s="65" t="e">
        <f xml:space="preserve"> IF(#REF!="", "",#REF!)</f>
        <v>#REF!</v>
      </c>
      <c r="AY195" s="65" t="e">
        <f xml:space="preserve"> IF(#REF!="", "",#REF!)</f>
        <v>#REF!</v>
      </c>
      <c r="AZ195" s="65" t="e">
        <f xml:space="preserve"> IF(#REF!="", "",#REF!)</f>
        <v>#REF!</v>
      </c>
      <c r="BA195" s="65" t="e">
        <f xml:space="preserve"> IF(#REF!="", "",#REF!)</f>
        <v>#REF!</v>
      </c>
      <c r="BB195" s="65" t="e">
        <f t="shared" si="14"/>
        <v>#REF!</v>
      </c>
    </row>
    <row r="196" spans="1:54">
      <c r="A196" s="66" t="e">
        <f>#REF!</f>
        <v>#REF!</v>
      </c>
      <c r="B196" s="66" t="e">
        <f xml:space="preserve"> IF(#REF!="", "",#REF!)</f>
        <v>#REF!</v>
      </c>
      <c r="C196" s="65" t="e">
        <f xml:space="preserve"> IF(#REF!="", "",#REF!)</f>
        <v>#REF!</v>
      </c>
      <c r="D196" s="65" t="e">
        <f xml:space="preserve"> IF(#REF!="", "",#REF!)</f>
        <v>#REF!</v>
      </c>
      <c r="E196" s="65" t="e">
        <f t="shared" ref="E196:E202" si="15">IF(C196="", "", C196)</f>
        <v>#REF!</v>
      </c>
      <c r="F196" s="65" t="e">
        <f t="shared" ref="F196:F202" si="16">IF(D196="", "", D196)</f>
        <v>#REF!</v>
      </c>
      <c r="G196" s="65" t="e">
        <f t="shared" ref="G196:G202" si="17">IF(C196="", "", C196)</f>
        <v>#REF!</v>
      </c>
      <c r="H196" s="65" t="e">
        <f t="shared" ref="H196:H202" si="18">IF(D196="", "", D196)</f>
        <v>#REF!</v>
      </c>
      <c r="I196" s="65" t="e">
        <f xml:space="preserve"> IF(#REF!="", "",#REF!)</f>
        <v>#REF!</v>
      </c>
      <c r="J196" s="65" t="e">
        <f xml:space="preserve"> IF(#REF!="", "",#REF!)</f>
        <v>#REF!</v>
      </c>
      <c r="K196" s="65" t="e">
        <f xml:space="preserve"> IF(#REF!="", "",#REF!)</f>
        <v>#REF!</v>
      </c>
      <c r="L196" s="65" t="e">
        <f xml:space="preserve"> IF(#REF!="", "",#REF!)</f>
        <v>#REF!</v>
      </c>
      <c r="M196" s="66" t="e">
        <f xml:space="preserve"> IF(#REF!="", "",#REF!)</f>
        <v>#REF!</v>
      </c>
      <c r="N196" s="66" t="e">
        <f xml:space="preserve"> IF(#REF!="", "",#REF!)</f>
        <v>#REF!</v>
      </c>
      <c r="O196" s="66" t="e">
        <f xml:space="preserve"> IF(#REF!="", "",#REF!)</f>
        <v>#REF!</v>
      </c>
      <c r="P196" s="65" t="e">
        <f xml:space="preserve"> IF(#REF!="", "",#REF!)</f>
        <v>#REF!</v>
      </c>
      <c r="Q196" s="66" t="e">
        <f>IF(A196="","",#REF!)</f>
        <v>#REF!</v>
      </c>
      <c r="R196" s="65" t="e">
        <f xml:space="preserve"> IF(Q196="", "",#REF!)</f>
        <v>#REF!</v>
      </c>
      <c r="S196" s="65" t="e">
        <f xml:space="preserve"> IF(Q196="", "",#REF!)</f>
        <v>#REF!</v>
      </c>
      <c r="T196" s="65" t="e">
        <f xml:space="preserve"> IF(Q196="", "",#REF!)</f>
        <v>#REF!</v>
      </c>
      <c r="U196" s="65" t="e">
        <f xml:space="preserve"> IF(Q196="", "",#REF!)</f>
        <v>#REF!</v>
      </c>
      <c r="V196" s="65" t="e">
        <f xml:space="preserve"> IF(#REF!="", "",#REF!)</f>
        <v>#REF!</v>
      </c>
      <c r="W196" s="65" t="e">
        <f xml:space="preserve"> IF(#REF!="", "",#REF!)</f>
        <v>#REF!</v>
      </c>
      <c r="X196" s="66" t="e">
        <f>IF(Y196="", "", IF($L196="男", VLOOKUP(Y196, データ!$B$2:$C$101, 2, FALSE), IF($L196="女", VLOOKUP(Y196, データ!$F$2:$H$101, 2, FALSE), "")))</f>
        <v>#REF!</v>
      </c>
      <c r="Y196" s="65" t="e">
        <f>IF(A196="","", IF(#REF!="", "",#REF!))</f>
        <v>#REF!</v>
      </c>
      <c r="Z196" s="65" t="e">
        <f xml:space="preserve"> IF(#REF!="", "",#REF!)</f>
        <v>#REF!</v>
      </c>
      <c r="AA196" s="65" t="e">
        <f xml:space="preserve"> IF(#REF!="", "",#REF!)</f>
        <v>#REF!</v>
      </c>
      <c r="AB196" s="65" t="e">
        <f xml:space="preserve"> IF(#REF!="", "",#REF!)</f>
        <v>#REF!</v>
      </c>
      <c r="AC196" s="65" t="e">
        <f xml:space="preserve"> IF(#REF!="", "",#REF!)</f>
        <v>#REF!</v>
      </c>
      <c r="AD196" s="66" t="e">
        <f>IF(AE196="", "", IF($L196="男", VLOOKUP(AE196, データ!$B$2:$C$101, 2, FALSE), IF($L196="女", VLOOKUP(AE196, データ!$F$2:$H$101, 2, FALSE), "")))</f>
        <v>#REF!</v>
      </c>
      <c r="AE196" s="65" t="e">
        <f>IF(A196="","", IF(#REF!="", "",#REF!))</f>
        <v>#REF!</v>
      </c>
      <c r="AF196" s="65" t="e">
        <f xml:space="preserve"> IF(#REF!="", "",#REF!)</f>
        <v>#REF!</v>
      </c>
      <c r="AG196" s="65" t="e">
        <f xml:space="preserve"> IF(#REF!="", "",#REF!)</f>
        <v>#REF!</v>
      </c>
      <c r="AH196" s="65" t="e">
        <f xml:space="preserve"> IF(#REF!="", "",#REF!)</f>
        <v>#REF!</v>
      </c>
      <c r="AI196" s="65" t="e">
        <f xml:space="preserve"> IF(#REF!="", "",#REF!)</f>
        <v>#REF!</v>
      </c>
      <c r="AJ196" s="66" t="e">
        <f>IF(AK196="", "", IF($L196="男", VLOOKUP(AK196, データ!$B$2:$C$101, 2, FALSE), IF($L196="女", VLOOKUP(AK196, データ!$F$2:$H$101, 2, FALSE), "")))</f>
        <v>#REF!</v>
      </c>
      <c r="AK196" s="65" t="e">
        <f>IF(A196="","", IF(#REF!="", "",#REF!))</f>
        <v>#REF!</v>
      </c>
      <c r="AL196" s="65" t="e">
        <f xml:space="preserve"> IF(#REF!="", "",#REF!)</f>
        <v>#REF!</v>
      </c>
      <c r="AM196" s="65" t="e">
        <f xml:space="preserve"> IF(#REF!="", "",#REF!)</f>
        <v>#REF!</v>
      </c>
      <c r="AN196" s="65" t="e">
        <f xml:space="preserve"> IF(#REF!="", "",#REF!)</f>
        <v>#REF!</v>
      </c>
      <c r="AO196" s="65" t="e">
        <f xml:space="preserve"> IF(#REF!="", "",#REF!)</f>
        <v>#REF!</v>
      </c>
      <c r="AP196" s="66" t="e">
        <f>IF(AQ196="", "", IF($L196="男", VLOOKUP(AQ196, データ!$B$2:$C$101, 2, FALSE), IF($L196="女", VLOOKUP(AQ196, データ!$F$2:$H$101, 2, FALSE), "")))</f>
        <v>#REF!</v>
      </c>
      <c r="AQ196" s="65" t="e">
        <f>IF(A196="","", IF(#REF!="", "",#REF!))</f>
        <v>#REF!</v>
      </c>
      <c r="AR196" s="65" t="e">
        <f xml:space="preserve"> IF(#REF!="", "",#REF!)</f>
        <v>#REF!</v>
      </c>
      <c r="AS196" s="65" t="e">
        <f xml:space="preserve"> IF(#REF!="", "",#REF!)</f>
        <v>#REF!</v>
      </c>
      <c r="AT196" s="65" t="e">
        <f xml:space="preserve"> IF(#REF!="", "",#REF!)</f>
        <v>#REF!</v>
      </c>
      <c r="AU196" s="65" t="e">
        <f xml:space="preserve"> IF(#REF!="", "",#REF!)</f>
        <v>#REF!</v>
      </c>
      <c r="AV196" s="66" t="e">
        <f>IF(AW196="", "", IF($L196="男", VLOOKUP(AW196, データ!$B$2:$C$101, 2, FALSE), IF($L196="女", VLOOKUP(AW196, データ!$F$2:$H$101, 2, FALSE), "")))</f>
        <v>#REF!</v>
      </c>
      <c r="AW196" s="65" t="e">
        <f>IF(A196="","", IF(#REF!="", "",#REF!))</f>
        <v>#REF!</v>
      </c>
      <c r="AX196" s="65" t="e">
        <f xml:space="preserve"> IF(#REF!="", "",#REF!)</f>
        <v>#REF!</v>
      </c>
      <c r="AY196" s="65" t="e">
        <f xml:space="preserve"> IF(#REF!="", "",#REF!)</f>
        <v>#REF!</v>
      </c>
      <c r="AZ196" s="65" t="e">
        <f xml:space="preserve"> IF(#REF!="", "",#REF!)</f>
        <v>#REF!</v>
      </c>
      <c r="BA196" s="65" t="e">
        <f xml:space="preserve"> IF(#REF!="", "",#REF!)</f>
        <v>#REF!</v>
      </c>
      <c r="BB196" s="65" t="e">
        <f t="shared" ref="BB196:BB202" si="19">IF(A196="","",TRIM(C196&amp;"　"&amp;D196))</f>
        <v>#REF!</v>
      </c>
    </row>
    <row r="197" spans="1:54">
      <c r="A197" s="66" t="e">
        <f>#REF!</f>
        <v>#REF!</v>
      </c>
      <c r="B197" s="66" t="e">
        <f xml:space="preserve"> IF(#REF!="", "",#REF!)</f>
        <v>#REF!</v>
      </c>
      <c r="C197" s="65" t="e">
        <f xml:space="preserve"> IF(#REF!="", "",#REF!)</f>
        <v>#REF!</v>
      </c>
      <c r="D197" s="65" t="e">
        <f xml:space="preserve"> IF(#REF!="", "",#REF!)</f>
        <v>#REF!</v>
      </c>
      <c r="E197" s="65" t="e">
        <f t="shared" si="15"/>
        <v>#REF!</v>
      </c>
      <c r="F197" s="65" t="e">
        <f t="shared" si="16"/>
        <v>#REF!</v>
      </c>
      <c r="G197" s="65" t="e">
        <f t="shared" si="17"/>
        <v>#REF!</v>
      </c>
      <c r="H197" s="65" t="e">
        <f t="shared" si="18"/>
        <v>#REF!</v>
      </c>
      <c r="I197" s="65" t="e">
        <f xml:space="preserve"> IF(#REF!="", "",#REF!)</f>
        <v>#REF!</v>
      </c>
      <c r="J197" s="65" t="e">
        <f xml:space="preserve"> IF(#REF!="", "",#REF!)</f>
        <v>#REF!</v>
      </c>
      <c r="K197" s="65" t="e">
        <f xml:space="preserve"> IF(#REF!="", "",#REF!)</f>
        <v>#REF!</v>
      </c>
      <c r="L197" s="65" t="e">
        <f xml:space="preserve"> IF(#REF!="", "",#REF!)</f>
        <v>#REF!</v>
      </c>
      <c r="M197" s="66" t="e">
        <f xml:space="preserve"> IF(#REF!="", "",#REF!)</f>
        <v>#REF!</v>
      </c>
      <c r="N197" s="66" t="e">
        <f xml:space="preserve"> IF(#REF!="", "",#REF!)</f>
        <v>#REF!</v>
      </c>
      <c r="O197" s="66" t="e">
        <f xml:space="preserve"> IF(#REF!="", "",#REF!)</f>
        <v>#REF!</v>
      </c>
      <c r="P197" s="65" t="e">
        <f xml:space="preserve"> IF(#REF!="", "",#REF!)</f>
        <v>#REF!</v>
      </c>
      <c r="Q197" s="66" t="e">
        <f>IF(A197="","",#REF!)</f>
        <v>#REF!</v>
      </c>
      <c r="R197" s="65" t="e">
        <f xml:space="preserve"> IF(Q197="", "",#REF!)</f>
        <v>#REF!</v>
      </c>
      <c r="S197" s="65" t="e">
        <f xml:space="preserve"> IF(Q197="", "",#REF!)</f>
        <v>#REF!</v>
      </c>
      <c r="T197" s="65" t="e">
        <f xml:space="preserve"> IF(Q197="", "",#REF!)</f>
        <v>#REF!</v>
      </c>
      <c r="U197" s="65" t="e">
        <f xml:space="preserve"> IF(Q197="", "",#REF!)</f>
        <v>#REF!</v>
      </c>
      <c r="V197" s="65" t="e">
        <f xml:space="preserve"> IF(#REF!="", "",#REF!)</f>
        <v>#REF!</v>
      </c>
      <c r="W197" s="65" t="e">
        <f xml:space="preserve"> IF(#REF!="", "",#REF!)</f>
        <v>#REF!</v>
      </c>
      <c r="X197" s="66" t="e">
        <f>IF(Y197="", "", IF($L197="男", VLOOKUP(Y197, データ!$B$2:$C$101, 2, FALSE), IF($L197="女", VLOOKUP(Y197, データ!$F$2:$H$101, 2, FALSE), "")))</f>
        <v>#REF!</v>
      </c>
      <c r="Y197" s="65" t="e">
        <f>IF(A197="","", IF(#REF!="", "",#REF!))</f>
        <v>#REF!</v>
      </c>
      <c r="Z197" s="65" t="e">
        <f xml:space="preserve"> IF(#REF!="", "",#REF!)</f>
        <v>#REF!</v>
      </c>
      <c r="AA197" s="65" t="e">
        <f xml:space="preserve"> IF(#REF!="", "",#REF!)</f>
        <v>#REF!</v>
      </c>
      <c r="AB197" s="65" t="e">
        <f xml:space="preserve"> IF(#REF!="", "",#REF!)</f>
        <v>#REF!</v>
      </c>
      <c r="AC197" s="65" t="e">
        <f xml:space="preserve"> IF(#REF!="", "",#REF!)</f>
        <v>#REF!</v>
      </c>
      <c r="AD197" s="66" t="e">
        <f>IF(AE197="", "", IF($L197="男", VLOOKUP(AE197, データ!$B$2:$C$101, 2, FALSE), IF($L197="女", VLOOKUP(AE197, データ!$F$2:$H$101, 2, FALSE), "")))</f>
        <v>#REF!</v>
      </c>
      <c r="AE197" s="65" t="e">
        <f>IF(A197="","", IF(#REF!="", "",#REF!))</f>
        <v>#REF!</v>
      </c>
      <c r="AF197" s="65" t="e">
        <f xml:space="preserve"> IF(#REF!="", "",#REF!)</f>
        <v>#REF!</v>
      </c>
      <c r="AG197" s="65" t="e">
        <f xml:space="preserve"> IF(#REF!="", "",#REF!)</f>
        <v>#REF!</v>
      </c>
      <c r="AH197" s="65" t="e">
        <f xml:space="preserve"> IF(#REF!="", "",#REF!)</f>
        <v>#REF!</v>
      </c>
      <c r="AI197" s="65" t="e">
        <f xml:space="preserve"> IF(#REF!="", "",#REF!)</f>
        <v>#REF!</v>
      </c>
      <c r="AJ197" s="66" t="e">
        <f>IF(AK197="", "", IF($L197="男", VLOOKUP(AK197, データ!$B$2:$C$101, 2, FALSE), IF($L197="女", VLOOKUP(AK197, データ!$F$2:$H$101, 2, FALSE), "")))</f>
        <v>#REF!</v>
      </c>
      <c r="AK197" s="65" t="e">
        <f>IF(A197="","", IF(#REF!="", "",#REF!))</f>
        <v>#REF!</v>
      </c>
      <c r="AL197" s="65" t="e">
        <f xml:space="preserve"> IF(#REF!="", "",#REF!)</f>
        <v>#REF!</v>
      </c>
      <c r="AM197" s="65" t="e">
        <f xml:space="preserve"> IF(#REF!="", "",#REF!)</f>
        <v>#REF!</v>
      </c>
      <c r="AN197" s="65" t="e">
        <f xml:space="preserve"> IF(#REF!="", "",#REF!)</f>
        <v>#REF!</v>
      </c>
      <c r="AO197" s="65" t="e">
        <f xml:space="preserve"> IF(#REF!="", "",#REF!)</f>
        <v>#REF!</v>
      </c>
      <c r="AP197" s="66" t="e">
        <f>IF(AQ197="", "", IF($L197="男", VLOOKUP(AQ197, データ!$B$2:$C$101, 2, FALSE), IF($L197="女", VLOOKUP(AQ197, データ!$F$2:$H$101, 2, FALSE), "")))</f>
        <v>#REF!</v>
      </c>
      <c r="AQ197" s="65" t="e">
        <f>IF(A197="","", IF(#REF!="", "",#REF!))</f>
        <v>#REF!</v>
      </c>
      <c r="AR197" s="65" t="e">
        <f xml:space="preserve"> IF(#REF!="", "",#REF!)</f>
        <v>#REF!</v>
      </c>
      <c r="AS197" s="65" t="e">
        <f xml:space="preserve"> IF(#REF!="", "",#REF!)</f>
        <v>#REF!</v>
      </c>
      <c r="AT197" s="65" t="e">
        <f xml:space="preserve"> IF(#REF!="", "",#REF!)</f>
        <v>#REF!</v>
      </c>
      <c r="AU197" s="65" t="e">
        <f xml:space="preserve"> IF(#REF!="", "",#REF!)</f>
        <v>#REF!</v>
      </c>
      <c r="AV197" s="66" t="e">
        <f>IF(AW197="", "", IF($L197="男", VLOOKUP(AW197, データ!$B$2:$C$101, 2, FALSE), IF($L197="女", VLOOKUP(AW197, データ!$F$2:$H$101, 2, FALSE), "")))</f>
        <v>#REF!</v>
      </c>
      <c r="AW197" s="65" t="e">
        <f>IF(A197="","", IF(#REF!="", "",#REF!))</f>
        <v>#REF!</v>
      </c>
      <c r="AX197" s="65" t="e">
        <f xml:space="preserve"> IF(#REF!="", "",#REF!)</f>
        <v>#REF!</v>
      </c>
      <c r="AY197" s="65" t="e">
        <f xml:space="preserve"> IF(#REF!="", "",#REF!)</f>
        <v>#REF!</v>
      </c>
      <c r="AZ197" s="65" t="e">
        <f xml:space="preserve"> IF(#REF!="", "",#REF!)</f>
        <v>#REF!</v>
      </c>
      <c r="BA197" s="65" t="e">
        <f xml:space="preserve"> IF(#REF!="", "",#REF!)</f>
        <v>#REF!</v>
      </c>
      <c r="BB197" s="65" t="e">
        <f t="shared" si="19"/>
        <v>#REF!</v>
      </c>
    </row>
    <row r="198" spans="1:54">
      <c r="A198" s="66" t="e">
        <f>#REF!</f>
        <v>#REF!</v>
      </c>
      <c r="B198" s="66" t="e">
        <f xml:space="preserve"> IF(#REF!="", "",#REF!)</f>
        <v>#REF!</v>
      </c>
      <c r="C198" s="65" t="e">
        <f xml:space="preserve"> IF(#REF!="", "",#REF!)</f>
        <v>#REF!</v>
      </c>
      <c r="D198" s="65" t="e">
        <f xml:space="preserve"> IF(#REF!="", "",#REF!)</f>
        <v>#REF!</v>
      </c>
      <c r="E198" s="65" t="e">
        <f t="shared" si="15"/>
        <v>#REF!</v>
      </c>
      <c r="F198" s="65" t="e">
        <f t="shared" si="16"/>
        <v>#REF!</v>
      </c>
      <c r="G198" s="65" t="e">
        <f t="shared" si="17"/>
        <v>#REF!</v>
      </c>
      <c r="H198" s="65" t="e">
        <f t="shared" si="18"/>
        <v>#REF!</v>
      </c>
      <c r="I198" s="65" t="e">
        <f xml:space="preserve"> IF(#REF!="", "",#REF!)</f>
        <v>#REF!</v>
      </c>
      <c r="J198" s="65" t="e">
        <f xml:space="preserve"> IF(#REF!="", "",#REF!)</f>
        <v>#REF!</v>
      </c>
      <c r="K198" s="65" t="e">
        <f xml:space="preserve"> IF(#REF!="", "",#REF!)</f>
        <v>#REF!</v>
      </c>
      <c r="L198" s="65" t="e">
        <f xml:space="preserve"> IF(#REF!="", "",#REF!)</f>
        <v>#REF!</v>
      </c>
      <c r="M198" s="66" t="e">
        <f xml:space="preserve"> IF(#REF!="", "",#REF!)</f>
        <v>#REF!</v>
      </c>
      <c r="N198" s="66" t="e">
        <f xml:space="preserve"> IF(#REF!="", "",#REF!)</f>
        <v>#REF!</v>
      </c>
      <c r="O198" s="66" t="e">
        <f xml:space="preserve"> IF(#REF!="", "",#REF!)</f>
        <v>#REF!</v>
      </c>
      <c r="P198" s="65" t="e">
        <f xml:space="preserve"> IF(#REF!="", "",#REF!)</f>
        <v>#REF!</v>
      </c>
      <c r="Q198" s="66" t="e">
        <f>IF(A198="","",#REF!)</f>
        <v>#REF!</v>
      </c>
      <c r="R198" s="65" t="e">
        <f xml:space="preserve"> IF(Q198="", "",#REF!)</f>
        <v>#REF!</v>
      </c>
      <c r="S198" s="65" t="e">
        <f xml:space="preserve"> IF(Q198="", "",#REF!)</f>
        <v>#REF!</v>
      </c>
      <c r="T198" s="65" t="e">
        <f xml:space="preserve"> IF(Q198="", "",#REF!)</f>
        <v>#REF!</v>
      </c>
      <c r="U198" s="65" t="e">
        <f xml:space="preserve"> IF(Q198="", "",#REF!)</f>
        <v>#REF!</v>
      </c>
      <c r="V198" s="65" t="e">
        <f xml:space="preserve"> IF(#REF!="", "",#REF!)</f>
        <v>#REF!</v>
      </c>
      <c r="W198" s="65" t="e">
        <f xml:space="preserve"> IF(#REF!="", "",#REF!)</f>
        <v>#REF!</v>
      </c>
      <c r="X198" s="66" t="e">
        <f>IF(Y198="", "", IF($L198="男", VLOOKUP(Y198, データ!$B$2:$C$101, 2, FALSE), IF($L198="女", VLOOKUP(Y198, データ!$F$2:$H$101, 2, FALSE), "")))</f>
        <v>#REF!</v>
      </c>
      <c r="Y198" s="65" t="e">
        <f>IF(A198="","", IF(#REF!="", "",#REF!))</f>
        <v>#REF!</v>
      </c>
      <c r="Z198" s="65" t="e">
        <f xml:space="preserve"> IF(#REF!="", "",#REF!)</f>
        <v>#REF!</v>
      </c>
      <c r="AA198" s="65" t="e">
        <f xml:space="preserve"> IF(#REF!="", "",#REF!)</f>
        <v>#REF!</v>
      </c>
      <c r="AB198" s="65" t="e">
        <f xml:space="preserve"> IF(#REF!="", "",#REF!)</f>
        <v>#REF!</v>
      </c>
      <c r="AC198" s="65" t="e">
        <f xml:space="preserve"> IF(#REF!="", "",#REF!)</f>
        <v>#REF!</v>
      </c>
      <c r="AD198" s="66" t="e">
        <f>IF(AE198="", "", IF($L198="男", VLOOKUP(AE198, データ!$B$2:$C$101, 2, FALSE), IF($L198="女", VLOOKUP(AE198, データ!$F$2:$H$101, 2, FALSE), "")))</f>
        <v>#REF!</v>
      </c>
      <c r="AE198" s="65" t="e">
        <f>IF(A198="","", IF(#REF!="", "",#REF!))</f>
        <v>#REF!</v>
      </c>
      <c r="AF198" s="65" t="e">
        <f xml:space="preserve"> IF(#REF!="", "",#REF!)</f>
        <v>#REF!</v>
      </c>
      <c r="AG198" s="65" t="e">
        <f xml:space="preserve"> IF(#REF!="", "",#REF!)</f>
        <v>#REF!</v>
      </c>
      <c r="AH198" s="65" t="e">
        <f xml:space="preserve"> IF(#REF!="", "",#REF!)</f>
        <v>#REF!</v>
      </c>
      <c r="AI198" s="65" t="e">
        <f xml:space="preserve"> IF(#REF!="", "",#REF!)</f>
        <v>#REF!</v>
      </c>
      <c r="AJ198" s="66" t="e">
        <f>IF(AK198="", "", IF($L198="男", VLOOKUP(AK198, データ!$B$2:$C$101, 2, FALSE), IF($L198="女", VLOOKUP(AK198, データ!$F$2:$H$101, 2, FALSE), "")))</f>
        <v>#REF!</v>
      </c>
      <c r="AK198" s="65" t="e">
        <f>IF(A198="","", IF(#REF!="", "",#REF!))</f>
        <v>#REF!</v>
      </c>
      <c r="AL198" s="65" t="e">
        <f xml:space="preserve"> IF(#REF!="", "",#REF!)</f>
        <v>#REF!</v>
      </c>
      <c r="AM198" s="65" t="e">
        <f xml:space="preserve"> IF(#REF!="", "",#REF!)</f>
        <v>#REF!</v>
      </c>
      <c r="AN198" s="65" t="e">
        <f xml:space="preserve"> IF(#REF!="", "",#REF!)</f>
        <v>#REF!</v>
      </c>
      <c r="AO198" s="65" t="e">
        <f xml:space="preserve"> IF(#REF!="", "",#REF!)</f>
        <v>#REF!</v>
      </c>
      <c r="AP198" s="66" t="e">
        <f>IF(AQ198="", "", IF($L198="男", VLOOKUP(AQ198, データ!$B$2:$C$101, 2, FALSE), IF($L198="女", VLOOKUP(AQ198, データ!$F$2:$H$101, 2, FALSE), "")))</f>
        <v>#REF!</v>
      </c>
      <c r="AQ198" s="65" t="e">
        <f>IF(A198="","", IF(#REF!="", "",#REF!))</f>
        <v>#REF!</v>
      </c>
      <c r="AR198" s="65" t="e">
        <f xml:space="preserve"> IF(#REF!="", "",#REF!)</f>
        <v>#REF!</v>
      </c>
      <c r="AS198" s="65" t="e">
        <f xml:space="preserve"> IF(#REF!="", "",#REF!)</f>
        <v>#REF!</v>
      </c>
      <c r="AT198" s="65" t="e">
        <f xml:space="preserve"> IF(#REF!="", "",#REF!)</f>
        <v>#REF!</v>
      </c>
      <c r="AU198" s="65" t="e">
        <f xml:space="preserve"> IF(#REF!="", "",#REF!)</f>
        <v>#REF!</v>
      </c>
      <c r="AV198" s="66" t="e">
        <f>IF(AW198="", "", IF($L198="男", VLOOKUP(AW198, データ!$B$2:$C$101, 2, FALSE), IF($L198="女", VLOOKUP(AW198, データ!$F$2:$H$101, 2, FALSE), "")))</f>
        <v>#REF!</v>
      </c>
      <c r="AW198" s="65" t="e">
        <f>IF(A198="","", IF(#REF!="", "",#REF!))</f>
        <v>#REF!</v>
      </c>
      <c r="AX198" s="65" t="e">
        <f xml:space="preserve"> IF(#REF!="", "",#REF!)</f>
        <v>#REF!</v>
      </c>
      <c r="AY198" s="65" t="e">
        <f xml:space="preserve"> IF(#REF!="", "",#REF!)</f>
        <v>#REF!</v>
      </c>
      <c r="AZ198" s="65" t="e">
        <f xml:space="preserve"> IF(#REF!="", "",#REF!)</f>
        <v>#REF!</v>
      </c>
      <c r="BA198" s="65" t="e">
        <f xml:space="preserve"> IF(#REF!="", "",#REF!)</f>
        <v>#REF!</v>
      </c>
      <c r="BB198" s="65" t="e">
        <f t="shared" si="19"/>
        <v>#REF!</v>
      </c>
    </row>
    <row r="199" spans="1:54">
      <c r="A199" s="66" t="e">
        <f>#REF!</f>
        <v>#REF!</v>
      </c>
      <c r="B199" s="66" t="e">
        <f xml:space="preserve"> IF(#REF!="", "",#REF!)</f>
        <v>#REF!</v>
      </c>
      <c r="C199" s="65" t="e">
        <f xml:space="preserve"> IF(#REF!="", "",#REF!)</f>
        <v>#REF!</v>
      </c>
      <c r="D199" s="65" t="e">
        <f xml:space="preserve"> IF(#REF!="", "",#REF!)</f>
        <v>#REF!</v>
      </c>
      <c r="E199" s="65" t="e">
        <f t="shared" si="15"/>
        <v>#REF!</v>
      </c>
      <c r="F199" s="65" t="e">
        <f t="shared" si="16"/>
        <v>#REF!</v>
      </c>
      <c r="G199" s="65" t="e">
        <f t="shared" si="17"/>
        <v>#REF!</v>
      </c>
      <c r="H199" s="65" t="e">
        <f t="shared" si="18"/>
        <v>#REF!</v>
      </c>
      <c r="I199" s="65" t="e">
        <f xml:space="preserve"> IF(#REF!="", "",#REF!)</f>
        <v>#REF!</v>
      </c>
      <c r="J199" s="65" t="e">
        <f xml:space="preserve"> IF(#REF!="", "",#REF!)</f>
        <v>#REF!</v>
      </c>
      <c r="K199" s="65" t="e">
        <f xml:space="preserve"> IF(#REF!="", "",#REF!)</f>
        <v>#REF!</v>
      </c>
      <c r="L199" s="65" t="e">
        <f xml:space="preserve"> IF(#REF!="", "",#REF!)</f>
        <v>#REF!</v>
      </c>
      <c r="M199" s="66" t="e">
        <f xml:space="preserve"> IF(#REF!="", "",#REF!)</f>
        <v>#REF!</v>
      </c>
      <c r="N199" s="66" t="e">
        <f xml:space="preserve"> IF(#REF!="", "",#REF!)</f>
        <v>#REF!</v>
      </c>
      <c r="O199" s="66" t="e">
        <f xml:space="preserve"> IF(#REF!="", "",#REF!)</f>
        <v>#REF!</v>
      </c>
      <c r="P199" s="65" t="e">
        <f xml:space="preserve"> IF(#REF!="", "",#REF!)</f>
        <v>#REF!</v>
      </c>
      <c r="Q199" s="66" t="e">
        <f>IF(A199="","",#REF!)</f>
        <v>#REF!</v>
      </c>
      <c r="R199" s="65" t="e">
        <f xml:space="preserve"> IF(Q199="", "",#REF!)</f>
        <v>#REF!</v>
      </c>
      <c r="S199" s="65" t="e">
        <f xml:space="preserve"> IF(Q199="", "",#REF!)</f>
        <v>#REF!</v>
      </c>
      <c r="T199" s="65" t="e">
        <f xml:space="preserve"> IF(Q199="", "",#REF!)</f>
        <v>#REF!</v>
      </c>
      <c r="U199" s="65" t="e">
        <f xml:space="preserve"> IF(Q199="", "",#REF!)</f>
        <v>#REF!</v>
      </c>
      <c r="V199" s="65" t="e">
        <f xml:space="preserve"> IF(#REF!="", "",#REF!)</f>
        <v>#REF!</v>
      </c>
      <c r="W199" s="65" t="e">
        <f xml:space="preserve"> IF(#REF!="", "",#REF!)</f>
        <v>#REF!</v>
      </c>
      <c r="X199" s="66" t="e">
        <f>IF(Y199="", "", IF($L199="男", VLOOKUP(Y199, データ!$B$2:$C$101, 2, FALSE), IF($L199="女", VLOOKUP(Y199, データ!$F$2:$H$101, 2, FALSE), "")))</f>
        <v>#REF!</v>
      </c>
      <c r="Y199" s="65" t="e">
        <f>IF(A199="","", IF(#REF!="", "",#REF!))</f>
        <v>#REF!</v>
      </c>
      <c r="Z199" s="65" t="e">
        <f xml:space="preserve"> IF(#REF!="", "",#REF!)</f>
        <v>#REF!</v>
      </c>
      <c r="AA199" s="65" t="e">
        <f xml:space="preserve"> IF(#REF!="", "",#REF!)</f>
        <v>#REF!</v>
      </c>
      <c r="AB199" s="65" t="e">
        <f xml:space="preserve"> IF(#REF!="", "",#REF!)</f>
        <v>#REF!</v>
      </c>
      <c r="AC199" s="65" t="e">
        <f xml:space="preserve"> IF(#REF!="", "",#REF!)</f>
        <v>#REF!</v>
      </c>
      <c r="AD199" s="66" t="e">
        <f>IF(AE199="", "", IF($L199="男", VLOOKUP(AE199, データ!$B$2:$C$101, 2, FALSE), IF($L199="女", VLOOKUP(AE199, データ!$F$2:$H$101, 2, FALSE), "")))</f>
        <v>#REF!</v>
      </c>
      <c r="AE199" s="65" t="e">
        <f>IF(A199="","", IF(#REF!="", "",#REF!))</f>
        <v>#REF!</v>
      </c>
      <c r="AF199" s="65" t="e">
        <f xml:space="preserve"> IF(#REF!="", "",#REF!)</f>
        <v>#REF!</v>
      </c>
      <c r="AG199" s="65" t="e">
        <f xml:space="preserve"> IF(#REF!="", "",#REF!)</f>
        <v>#REF!</v>
      </c>
      <c r="AH199" s="65" t="e">
        <f xml:space="preserve"> IF(#REF!="", "",#REF!)</f>
        <v>#REF!</v>
      </c>
      <c r="AI199" s="65" t="e">
        <f xml:space="preserve"> IF(#REF!="", "",#REF!)</f>
        <v>#REF!</v>
      </c>
      <c r="AJ199" s="66" t="e">
        <f>IF(AK199="", "", IF($L199="男", VLOOKUP(AK199, データ!$B$2:$C$101, 2, FALSE), IF($L199="女", VLOOKUP(AK199, データ!$F$2:$H$101, 2, FALSE), "")))</f>
        <v>#REF!</v>
      </c>
      <c r="AK199" s="65" t="e">
        <f>IF(A199="","", IF(#REF!="", "",#REF!))</f>
        <v>#REF!</v>
      </c>
      <c r="AL199" s="65" t="e">
        <f xml:space="preserve"> IF(#REF!="", "",#REF!)</f>
        <v>#REF!</v>
      </c>
      <c r="AM199" s="65" t="e">
        <f xml:space="preserve"> IF(#REF!="", "",#REF!)</f>
        <v>#REF!</v>
      </c>
      <c r="AN199" s="65" t="e">
        <f xml:space="preserve"> IF(#REF!="", "",#REF!)</f>
        <v>#REF!</v>
      </c>
      <c r="AO199" s="65" t="e">
        <f xml:space="preserve"> IF(#REF!="", "",#REF!)</f>
        <v>#REF!</v>
      </c>
      <c r="AP199" s="66" t="e">
        <f>IF(AQ199="", "", IF($L199="男", VLOOKUP(AQ199, データ!$B$2:$C$101, 2, FALSE), IF($L199="女", VLOOKUP(AQ199, データ!$F$2:$H$101, 2, FALSE), "")))</f>
        <v>#REF!</v>
      </c>
      <c r="AQ199" s="65" t="e">
        <f>IF(A199="","", IF(#REF!="", "",#REF!))</f>
        <v>#REF!</v>
      </c>
      <c r="AR199" s="65" t="e">
        <f xml:space="preserve"> IF(#REF!="", "",#REF!)</f>
        <v>#REF!</v>
      </c>
      <c r="AS199" s="65" t="e">
        <f xml:space="preserve"> IF(#REF!="", "",#REF!)</f>
        <v>#REF!</v>
      </c>
      <c r="AT199" s="65" t="e">
        <f xml:space="preserve"> IF(#REF!="", "",#REF!)</f>
        <v>#REF!</v>
      </c>
      <c r="AU199" s="65" t="e">
        <f xml:space="preserve"> IF(#REF!="", "",#REF!)</f>
        <v>#REF!</v>
      </c>
      <c r="AV199" s="66" t="e">
        <f>IF(AW199="", "", IF($L199="男", VLOOKUP(AW199, データ!$B$2:$C$101, 2, FALSE), IF($L199="女", VLOOKUP(AW199, データ!$F$2:$H$101, 2, FALSE), "")))</f>
        <v>#REF!</v>
      </c>
      <c r="AW199" s="65" t="e">
        <f>IF(A199="","", IF(#REF!="", "",#REF!))</f>
        <v>#REF!</v>
      </c>
      <c r="AX199" s="65" t="e">
        <f xml:space="preserve"> IF(#REF!="", "",#REF!)</f>
        <v>#REF!</v>
      </c>
      <c r="AY199" s="65" t="e">
        <f xml:space="preserve"> IF(#REF!="", "",#REF!)</f>
        <v>#REF!</v>
      </c>
      <c r="AZ199" s="65" t="e">
        <f xml:space="preserve"> IF(#REF!="", "",#REF!)</f>
        <v>#REF!</v>
      </c>
      <c r="BA199" s="65" t="e">
        <f xml:space="preserve"> IF(#REF!="", "",#REF!)</f>
        <v>#REF!</v>
      </c>
      <c r="BB199" s="65" t="e">
        <f t="shared" si="19"/>
        <v>#REF!</v>
      </c>
    </row>
    <row r="200" spans="1:54">
      <c r="A200" s="66" t="e">
        <f>#REF!</f>
        <v>#REF!</v>
      </c>
      <c r="B200" s="66" t="e">
        <f xml:space="preserve"> IF(#REF!="", "",#REF!)</f>
        <v>#REF!</v>
      </c>
      <c r="C200" s="65" t="e">
        <f xml:space="preserve"> IF(#REF!="", "",#REF!)</f>
        <v>#REF!</v>
      </c>
      <c r="D200" s="65" t="e">
        <f xml:space="preserve"> IF(#REF!="", "",#REF!)</f>
        <v>#REF!</v>
      </c>
      <c r="E200" s="65" t="e">
        <f t="shared" si="15"/>
        <v>#REF!</v>
      </c>
      <c r="F200" s="65" t="e">
        <f t="shared" si="16"/>
        <v>#REF!</v>
      </c>
      <c r="G200" s="65" t="e">
        <f t="shared" si="17"/>
        <v>#REF!</v>
      </c>
      <c r="H200" s="65" t="e">
        <f t="shared" si="18"/>
        <v>#REF!</v>
      </c>
      <c r="I200" s="65" t="e">
        <f xml:space="preserve"> IF(#REF!="", "",#REF!)</f>
        <v>#REF!</v>
      </c>
      <c r="J200" s="65" t="e">
        <f xml:space="preserve"> IF(#REF!="", "",#REF!)</f>
        <v>#REF!</v>
      </c>
      <c r="K200" s="65" t="e">
        <f xml:space="preserve"> IF(#REF!="", "",#REF!)</f>
        <v>#REF!</v>
      </c>
      <c r="L200" s="65" t="e">
        <f xml:space="preserve"> IF(#REF!="", "",#REF!)</f>
        <v>#REF!</v>
      </c>
      <c r="M200" s="66" t="e">
        <f xml:space="preserve"> IF(#REF!="", "",#REF!)</f>
        <v>#REF!</v>
      </c>
      <c r="N200" s="66" t="e">
        <f xml:space="preserve"> IF(#REF!="", "",#REF!)</f>
        <v>#REF!</v>
      </c>
      <c r="O200" s="66" t="e">
        <f xml:space="preserve"> IF(#REF!="", "",#REF!)</f>
        <v>#REF!</v>
      </c>
      <c r="P200" s="65" t="e">
        <f xml:space="preserve"> IF(#REF!="", "",#REF!)</f>
        <v>#REF!</v>
      </c>
      <c r="Q200" s="66" t="e">
        <f>IF(A200="","",#REF!)</f>
        <v>#REF!</v>
      </c>
      <c r="R200" s="65" t="e">
        <f xml:space="preserve"> IF(Q200="", "",#REF!)</f>
        <v>#REF!</v>
      </c>
      <c r="S200" s="65" t="e">
        <f xml:space="preserve"> IF(Q200="", "",#REF!)</f>
        <v>#REF!</v>
      </c>
      <c r="T200" s="65" t="e">
        <f xml:space="preserve"> IF(Q200="", "",#REF!)</f>
        <v>#REF!</v>
      </c>
      <c r="U200" s="65" t="e">
        <f xml:space="preserve"> IF(Q200="", "",#REF!)</f>
        <v>#REF!</v>
      </c>
      <c r="V200" s="65" t="e">
        <f xml:space="preserve"> IF(#REF!="", "",#REF!)</f>
        <v>#REF!</v>
      </c>
      <c r="W200" s="65" t="e">
        <f xml:space="preserve"> IF(#REF!="", "",#REF!)</f>
        <v>#REF!</v>
      </c>
      <c r="X200" s="66" t="e">
        <f>IF(Y200="", "", IF($L200="男", VLOOKUP(Y200, データ!$B$2:$C$101, 2, FALSE), IF($L200="女", VLOOKUP(Y200, データ!$F$2:$H$101, 2, FALSE), "")))</f>
        <v>#REF!</v>
      </c>
      <c r="Y200" s="65" t="e">
        <f>IF(A200="","", IF(#REF!="", "",#REF!))</f>
        <v>#REF!</v>
      </c>
      <c r="Z200" s="65" t="e">
        <f xml:space="preserve"> IF(#REF!="", "",#REF!)</f>
        <v>#REF!</v>
      </c>
      <c r="AA200" s="65" t="e">
        <f xml:space="preserve"> IF(#REF!="", "",#REF!)</f>
        <v>#REF!</v>
      </c>
      <c r="AB200" s="65" t="e">
        <f xml:space="preserve"> IF(#REF!="", "",#REF!)</f>
        <v>#REF!</v>
      </c>
      <c r="AC200" s="65" t="e">
        <f xml:space="preserve"> IF(#REF!="", "",#REF!)</f>
        <v>#REF!</v>
      </c>
      <c r="AD200" s="66" t="e">
        <f>IF(AE200="", "", IF($L200="男", VLOOKUP(AE200, データ!$B$2:$C$101, 2, FALSE), IF($L200="女", VLOOKUP(AE200, データ!$F$2:$H$101, 2, FALSE), "")))</f>
        <v>#REF!</v>
      </c>
      <c r="AE200" s="65" t="e">
        <f>IF(A200="","", IF(#REF!="", "",#REF!))</f>
        <v>#REF!</v>
      </c>
      <c r="AF200" s="65" t="e">
        <f xml:space="preserve"> IF(#REF!="", "",#REF!)</f>
        <v>#REF!</v>
      </c>
      <c r="AG200" s="65" t="e">
        <f xml:space="preserve"> IF(#REF!="", "",#REF!)</f>
        <v>#REF!</v>
      </c>
      <c r="AH200" s="65" t="e">
        <f xml:space="preserve"> IF(#REF!="", "",#REF!)</f>
        <v>#REF!</v>
      </c>
      <c r="AI200" s="65" t="e">
        <f xml:space="preserve"> IF(#REF!="", "",#REF!)</f>
        <v>#REF!</v>
      </c>
      <c r="AJ200" s="66" t="e">
        <f>IF(AK200="", "", IF($L200="男", VLOOKUP(AK200, データ!$B$2:$C$101, 2, FALSE), IF($L200="女", VLOOKUP(AK200, データ!$F$2:$H$101, 2, FALSE), "")))</f>
        <v>#REF!</v>
      </c>
      <c r="AK200" s="65" t="e">
        <f>IF(A200="","", IF(#REF!="", "",#REF!))</f>
        <v>#REF!</v>
      </c>
      <c r="AL200" s="65" t="e">
        <f xml:space="preserve"> IF(#REF!="", "",#REF!)</f>
        <v>#REF!</v>
      </c>
      <c r="AM200" s="65" t="e">
        <f xml:space="preserve"> IF(#REF!="", "",#REF!)</f>
        <v>#REF!</v>
      </c>
      <c r="AN200" s="65" t="e">
        <f xml:space="preserve"> IF(#REF!="", "",#REF!)</f>
        <v>#REF!</v>
      </c>
      <c r="AO200" s="65" t="e">
        <f xml:space="preserve"> IF(#REF!="", "",#REF!)</f>
        <v>#REF!</v>
      </c>
      <c r="AP200" s="66" t="e">
        <f>IF(AQ200="", "", IF($L200="男", VLOOKUP(AQ200, データ!$B$2:$C$101, 2, FALSE), IF($L200="女", VLOOKUP(AQ200, データ!$F$2:$H$101, 2, FALSE), "")))</f>
        <v>#REF!</v>
      </c>
      <c r="AQ200" s="65" t="e">
        <f>IF(A200="","", IF(#REF!="", "",#REF!))</f>
        <v>#REF!</v>
      </c>
      <c r="AR200" s="65" t="e">
        <f xml:space="preserve"> IF(#REF!="", "",#REF!)</f>
        <v>#REF!</v>
      </c>
      <c r="AS200" s="65" t="e">
        <f xml:space="preserve"> IF(#REF!="", "",#REF!)</f>
        <v>#REF!</v>
      </c>
      <c r="AT200" s="65" t="e">
        <f xml:space="preserve"> IF(#REF!="", "",#REF!)</f>
        <v>#REF!</v>
      </c>
      <c r="AU200" s="65" t="e">
        <f xml:space="preserve"> IF(#REF!="", "",#REF!)</f>
        <v>#REF!</v>
      </c>
      <c r="AV200" s="66" t="e">
        <f>IF(AW200="", "", IF($L200="男", VLOOKUP(AW200, データ!$B$2:$C$101, 2, FALSE), IF($L200="女", VLOOKUP(AW200, データ!$F$2:$H$101, 2, FALSE), "")))</f>
        <v>#REF!</v>
      </c>
      <c r="AW200" s="65" t="e">
        <f>IF(A200="","", IF(#REF!="", "",#REF!))</f>
        <v>#REF!</v>
      </c>
      <c r="AX200" s="65" t="e">
        <f xml:space="preserve"> IF(#REF!="", "",#REF!)</f>
        <v>#REF!</v>
      </c>
      <c r="AY200" s="65" t="e">
        <f xml:space="preserve"> IF(#REF!="", "",#REF!)</f>
        <v>#REF!</v>
      </c>
      <c r="AZ200" s="65" t="e">
        <f xml:space="preserve"> IF(#REF!="", "",#REF!)</f>
        <v>#REF!</v>
      </c>
      <c r="BA200" s="65" t="e">
        <f xml:space="preserve"> IF(#REF!="", "",#REF!)</f>
        <v>#REF!</v>
      </c>
      <c r="BB200" s="65" t="e">
        <f t="shared" si="19"/>
        <v>#REF!</v>
      </c>
    </row>
    <row r="201" spans="1:54">
      <c r="A201" s="66" t="e">
        <f>#REF!</f>
        <v>#REF!</v>
      </c>
      <c r="B201" s="66" t="e">
        <f xml:space="preserve"> IF(#REF!="", "",#REF!)</f>
        <v>#REF!</v>
      </c>
      <c r="C201" s="65" t="e">
        <f xml:space="preserve"> IF(#REF!="", "",#REF!)</f>
        <v>#REF!</v>
      </c>
      <c r="D201" s="65" t="e">
        <f xml:space="preserve"> IF(#REF!="", "",#REF!)</f>
        <v>#REF!</v>
      </c>
      <c r="E201" s="65" t="e">
        <f t="shared" si="15"/>
        <v>#REF!</v>
      </c>
      <c r="F201" s="65" t="e">
        <f t="shared" si="16"/>
        <v>#REF!</v>
      </c>
      <c r="G201" s="65" t="e">
        <f t="shared" si="17"/>
        <v>#REF!</v>
      </c>
      <c r="H201" s="65" t="e">
        <f t="shared" si="18"/>
        <v>#REF!</v>
      </c>
      <c r="I201" s="65" t="e">
        <f xml:space="preserve"> IF(#REF!="", "",#REF!)</f>
        <v>#REF!</v>
      </c>
      <c r="J201" s="65" t="e">
        <f xml:space="preserve"> IF(#REF!="", "",#REF!)</f>
        <v>#REF!</v>
      </c>
      <c r="K201" s="65" t="e">
        <f xml:space="preserve"> IF(#REF!="", "",#REF!)</f>
        <v>#REF!</v>
      </c>
      <c r="L201" s="65" t="e">
        <f xml:space="preserve"> IF(#REF!="", "",#REF!)</f>
        <v>#REF!</v>
      </c>
      <c r="M201" s="66" t="e">
        <f xml:space="preserve"> IF(#REF!="", "",#REF!)</f>
        <v>#REF!</v>
      </c>
      <c r="N201" s="66" t="e">
        <f xml:space="preserve"> IF(#REF!="", "",#REF!)</f>
        <v>#REF!</v>
      </c>
      <c r="O201" s="66" t="e">
        <f xml:space="preserve"> IF(#REF!="", "",#REF!)</f>
        <v>#REF!</v>
      </c>
      <c r="P201" s="65" t="e">
        <f xml:space="preserve"> IF(#REF!="", "",#REF!)</f>
        <v>#REF!</v>
      </c>
      <c r="Q201" s="66" t="e">
        <f>IF(A201="","",#REF!)</f>
        <v>#REF!</v>
      </c>
      <c r="R201" s="65" t="e">
        <f xml:space="preserve"> IF(Q201="", "",#REF!)</f>
        <v>#REF!</v>
      </c>
      <c r="S201" s="65" t="e">
        <f xml:space="preserve"> IF(Q201="", "",#REF!)</f>
        <v>#REF!</v>
      </c>
      <c r="T201" s="65" t="e">
        <f xml:space="preserve"> IF(Q201="", "",#REF!)</f>
        <v>#REF!</v>
      </c>
      <c r="U201" s="65" t="e">
        <f xml:space="preserve"> IF(Q201="", "",#REF!)</f>
        <v>#REF!</v>
      </c>
      <c r="V201" s="65" t="e">
        <f xml:space="preserve"> IF(#REF!="", "",#REF!)</f>
        <v>#REF!</v>
      </c>
      <c r="W201" s="65" t="e">
        <f xml:space="preserve"> IF(#REF!="", "",#REF!)</f>
        <v>#REF!</v>
      </c>
      <c r="X201" s="66" t="e">
        <f>IF(Y201="", "", IF($L201="男", VLOOKUP(Y201, データ!$B$2:$C$101, 2, FALSE), IF($L201="女", VLOOKUP(Y201, データ!$F$2:$H$101, 2, FALSE), "")))</f>
        <v>#REF!</v>
      </c>
      <c r="Y201" s="65" t="e">
        <f>IF(A201="","", IF(#REF!="", "",#REF!))</f>
        <v>#REF!</v>
      </c>
      <c r="Z201" s="65" t="e">
        <f xml:space="preserve"> IF(#REF!="", "",#REF!)</f>
        <v>#REF!</v>
      </c>
      <c r="AA201" s="65" t="e">
        <f xml:space="preserve"> IF(#REF!="", "",#REF!)</f>
        <v>#REF!</v>
      </c>
      <c r="AB201" s="65" t="e">
        <f xml:space="preserve"> IF(#REF!="", "",#REF!)</f>
        <v>#REF!</v>
      </c>
      <c r="AC201" s="65" t="e">
        <f xml:space="preserve"> IF(#REF!="", "",#REF!)</f>
        <v>#REF!</v>
      </c>
      <c r="AD201" s="66" t="e">
        <f>IF(AE201="", "", IF($L201="男", VLOOKUP(AE201, データ!$B$2:$C$101, 2, FALSE), IF($L201="女", VLOOKUP(AE201, データ!$F$2:$H$101, 2, FALSE), "")))</f>
        <v>#REF!</v>
      </c>
      <c r="AE201" s="65" t="e">
        <f>IF(A201="","", IF(#REF!="", "",#REF!))</f>
        <v>#REF!</v>
      </c>
      <c r="AF201" s="65" t="e">
        <f xml:space="preserve"> IF(#REF!="", "",#REF!)</f>
        <v>#REF!</v>
      </c>
      <c r="AG201" s="65" t="e">
        <f xml:space="preserve"> IF(#REF!="", "",#REF!)</f>
        <v>#REF!</v>
      </c>
      <c r="AH201" s="65" t="e">
        <f xml:space="preserve"> IF(#REF!="", "",#REF!)</f>
        <v>#REF!</v>
      </c>
      <c r="AI201" s="65" t="e">
        <f xml:space="preserve"> IF(#REF!="", "",#REF!)</f>
        <v>#REF!</v>
      </c>
      <c r="AJ201" s="66" t="e">
        <f>IF(AK201="", "", IF($L201="男", VLOOKUP(AK201, データ!$B$2:$C$101, 2, FALSE), IF($L201="女", VLOOKUP(AK201, データ!$F$2:$H$101, 2, FALSE), "")))</f>
        <v>#REF!</v>
      </c>
      <c r="AK201" s="65" t="e">
        <f>IF(A201="","", IF(#REF!="", "",#REF!))</f>
        <v>#REF!</v>
      </c>
      <c r="AL201" s="65" t="e">
        <f xml:space="preserve"> IF(#REF!="", "",#REF!)</f>
        <v>#REF!</v>
      </c>
      <c r="AM201" s="65" t="e">
        <f xml:space="preserve"> IF(#REF!="", "",#REF!)</f>
        <v>#REF!</v>
      </c>
      <c r="AN201" s="65" t="e">
        <f xml:space="preserve"> IF(#REF!="", "",#REF!)</f>
        <v>#REF!</v>
      </c>
      <c r="AO201" s="65" t="e">
        <f xml:space="preserve"> IF(#REF!="", "",#REF!)</f>
        <v>#REF!</v>
      </c>
      <c r="AP201" s="66" t="e">
        <f>IF(AQ201="", "", IF($L201="男", VLOOKUP(AQ201, データ!$B$2:$C$101, 2, FALSE), IF($L201="女", VLOOKUP(AQ201, データ!$F$2:$H$101, 2, FALSE), "")))</f>
        <v>#REF!</v>
      </c>
      <c r="AQ201" s="65" t="e">
        <f>IF(A201="","", IF(#REF!="", "",#REF!))</f>
        <v>#REF!</v>
      </c>
      <c r="AR201" s="65" t="e">
        <f xml:space="preserve"> IF(#REF!="", "",#REF!)</f>
        <v>#REF!</v>
      </c>
      <c r="AS201" s="65" t="e">
        <f xml:space="preserve"> IF(#REF!="", "",#REF!)</f>
        <v>#REF!</v>
      </c>
      <c r="AT201" s="65" t="e">
        <f xml:space="preserve"> IF(#REF!="", "",#REF!)</f>
        <v>#REF!</v>
      </c>
      <c r="AU201" s="65" t="e">
        <f xml:space="preserve"> IF(#REF!="", "",#REF!)</f>
        <v>#REF!</v>
      </c>
      <c r="AV201" s="66" t="e">
        <f>IF(AW201="", "", IF($L201="男", VLOOKUP(AW201, データ!$B$2:$C$101, 2, FALSE), IF($L201="女", VLOOKUP(AW201, データ!$F$2:$H$101, 2, FALSE), "")))</f>
        <v>#REF!</v>
      </c>
      <c r="AW201" s="65" t="e">
        <f>IF(A201="","", IF(#REF!="", "",#REF!))</f>
        <v>#REF!</v>
      </c>
      <c r="AX201" s="65" t="e">
        <f xml:space="preserve"> IF(#REF!="", "",#REF!)</f>
        <v>#REF!</v>
      </c>
      <c r="AY201" s="65" t="e">
        <f xml:space="preserve"> IF(#REF!="", "",#REF!)</f>
        <v>#REF!</v>
      </c>
      <c r="AZ201" s="65" t="e">
        <f xml:space="preserve"> IF(#REF!="", "",#REF!)</f>
        <v>#REF!</v>
      </c>
      <c r="BA201" s="65" t="e">
        <f xml:space="preserve"> IF(#REF!="", "",#REF!)</f>
        <v>#REF!</v>
      </c>
      <c r="BB201" s="65" t="e">
        <f t="shared" si="19"/>
        <v>#REF!</v>
      </c>
    </row>
    <row r="202" spans="1:54">
      <c r="A202" s="66" t="e">
        <f>#REF!</f>
        <v>#REF!</v>
      </c>
      <c r="B202" s="66" t="e">
        <f xml:space="preserve"> IF(#REF!="", "",#REF!)</f>
        <v>#REF!</v>
      </c>
      <c r="C202" s="65" t="e">
        <f xml:space="preserve"> IF(#REF!="", "",#REF!)</f>
        <v>#REF!</v>
      </c>
      <c r="D202" s="65" t="e">
        <f xml:space="preserve"> IF(#REF!="", "",#REF!)</f>
        <v>#REF!</v>
      </c>
      <c r="E202" s="65" t="e">
        <f t="shared" si="15"/>
        <v>#REF!</v>
      </c>
      <c r="F202" s="65" t="e">
        <f t="shared" si="16"/>
        <v>#REF!</v>
      </c>
      <c r="G202" s="65" t="e">
        <f t="shared" si="17"/>
        <v>#REF!</v>
      </c>
      <c r="H202" s="65" t="e">
        <f t="shared" si="18"/>
        <v>#REF!</v>
      </c>
      <c r="I202" s="65" t="e">
        <f xml:space="preserve"> IF(#REF!="", "",#REF!)</f>
        <v>#REF!</v>
      </c>
      <c r="J202" s="65" t="e">
        <f xml:space="preserve"> IF(#REF!="", "",#REF!)</f>
        <v>#REF!</v>
      </c>
      <c r="K202" s="65" t="e">
        <f xml:space="preserve"> IF(#REF!="", "",#REF!)</f>
        <v>#REF!</v>
      </c>
      <c r="L202" s="65" t="e">
        <f xml:space="preserve"> IF(#REF!="", "",#REF!)</f>
        <v>#REF!</v>
      </c>
      <c r="M202" s="66" t="e">
        <f xml:space="preserve"> IF(#REF!="", "",#REF!)</f>
        <v>#REF!</v>
      </c>
      <c r="N202" s="66" t="e">
        <f xml:space="preserve"> IF(#REF!="", "",#REF!)</f>
        <v>#REF!</v>
      </c>
      <c r="O202" s="66" t="e">
        <f xml:space="preserve"> IF(#REF!="", "",#REF!)</f>
        <v>#REF!</v>
      </c>
      <c r="P202" s="65" t="e">
        <f xml:space="preserve"> IF(#REF!="", "",#REF!)</f>
        <v>#REF!</v>
      </c>
      <c r="Q202" s="66" t="e">
        <f>IF(A202="","",#REF!)</f>
        <v>#REF!</v>
      </c>
      <c r="R202" s="65" t="e">
        <f xml:space="preserve"> IF(Q202="", "",#REF!)</f>
        <v>#REF!</v>
      </c>
      <c r="S202" s="65" t="e">
        <f xml:space="preserve"> IF(Q202="", "",#REF!)</f>
        <v>#REF!</v>
      </c>
      <c r="T202" s="65" t="e">
        <f xml:space="preserve"> IF(Q202="", "",#REF!)</f>
        <v>#REF!</v>
      </c>
      <c r="U202" s="65" t="e">
        <f xml:space="preserve"> IF(Q202="", "",#REF!)</f>
        <v>#REF!</v>
      </c>
      <c r="V202" s="65" t="e">
        <f xml:space="preserve"> IF(#REF!="", "",#REF!)</f>
        <v>#REF!</v>
      </c>
      <c r="W202" s="65" t="e">
        <f xml:space="preserve"> IF(#REF!="", "",#REF!)</f>
        <v>#REF!</v>
      </c>
      <c r="X202" s="66" t="e">
        <f>IF(Y202="", "", IF($L202="男", VLOOKUP(Y202, データ!$B$2:$C$101, 2, FALSE), IF($L202="女", VLOOKUP(Y202, データ!$F$2:$H$101, 2, FALSE), "")))</f>
        <v>#REF!</v>
      </c>
      <c r="Y202" s="65" t="e">
        <f>IF(A202="","", IF(#REF!="", "",#REF!))</f>
        <v>#REF!</v>
      </c>
      <c r="Z202" s="65" t="e">
        <f xml:space="preserve"> IF(#REF!="", "",#REF!)</f>
        <v>#REF!</v>
      </c>
      <c r="AA202" s="65" t="e">
        <f xml:space="preserve"> IF(#REF!="", "",#REF!)</f>
        <v>#REF!</v>
      </c>
      <c r="AB202" s="65" t="e">
        <f xml:space="preserve"> IF(#REF!="", "",#REF!)</f>
        <v>#REF!</v>
      </c>
      <c r="AC202" s="65" t="e">
        <f xml:space="preserve"> IF(#REF!="", "",#REF!)</f>
        <v>#REF!</v>
      </c>
      <c r="AD202" s="66" t="e">
        <f>IF(AE202="", "", IF($L202="男", VLOOKUP(AE202, データ!$B$2:$C$101, 2, FALSE), IF($L202="女", VLOOKUP(AE202, データ!$F$2:$H$101, 2, FALSE), "")))</f>
        <v>#REF!</v>
      </c>
      <c r="AE202" s="65" t="e">
        <f>IF(A202="","", IF(#REF!="", "",#REF!))</f>
        <v>#REF!</v>
      </c>
      <c r="AF202" s="65" t="e">
        <f xml:space="preserve"> IF(#REF!="", "",#REF!)</f>
        <v>#REF!</v>
      </c>
      <c r="AG202" s="65" t="e">
        <f xml:space="preserve"> IF(#REF!="", "",#REF!)</f>
        <v>#REF!</v>
      </c>
      <c r="AH202" s="65" t="e">
        <f xml:space="preserve"> IF(#REF!="", "",#REF!)</f>
        <v>#REF!</v>
      </c>
      <c r="AI202" s="65" t="e">
        <f xml:space="preserve"> IF(#REF!="", "",#REF!)</f>
        <v>#REF!</v>
      </c>
      <c r="AJ202" s="66" t="e">
        <f>IF(AK202="", "", IF($L202="男", VLOOKUP(AK202, データ!$B$2:$C$101, 2, FALSE), IF($L202="女", VLOOKUP(AK202, データ!$F$2:$H$101, 2, FALSE), "")))</f>
        <v>#REF!</v>
      </c>
      <c r="AK202" s="65" t="e">
        <f>IF(A202="","", IF(#REF!="", "",#REF!))</f>
        <v>#REF!</v>
      </c>
      <c r="AL202" s="65" t="e">
        <f xml:space="preserve"> IF(#REF!="", "",#REF!)</f>
        <v>#REF!</v>
      </c>
      <c r="AM202" s="65" t="e">
        <f xml:space="preserve"> IF(#REF!="", "",#REF!)</f>
        <v>#REF!</v>
      </c>
      <c r="AN202" s="65" t="e">
        <f xml:space="preserve"> IF(#REF!="", "",#REF!)</f>
        <v>#REF!</v>
      </c>
      <c r="AO202" s="65" t="e">
        <f xml:space="preserve"> IF(#REF!="", "",#REF!)</f>
        <v>#REF!</v>
      </c>
      <c r="AP202" s="66" t="e">
        <f>IF(AQ202="", "", IF($L202="男", VLOOKUP(AQ202, データ!$B$2:$C$101, 2, FALSE), IF($L202="女", VLOOKUP(AQ202, データ!$F$2:$H$101, 2, FALSE), "")))</f>
        <v>#REF!</v>
      </c>
      <c r="AQ202" s="65" t="e">
        <f>IF(A202="","", IF(#REF!="", "",#REF!))</f>
        <v>#REF!</v>
      </c>
      <c r="AR202" s="65" t="e">
        <f xml:space="preserve"> IF(#REF!="", "",#REF!)</f>
        <v>#REF!</v>
      </c>
      <c r="AS202" s="65" t="e">
        <f xml:space="preserve"> IF(#REF!="", "",#REF!)</f>
        <v>#REF!</v>
      </c>
      <c r="AT202" s="65" t="e">
        <f xml:space="preserve"> IF(#REF!="", "",#REF!)</f>
        <v>#REF!</v>
      </c>
      <c r="AU202" s="65" t="e">
        <f xml:space="preserve"> IF(#REF!="", "",#REF!)</f>
        <v>#REF!</v>
      </c>
      <c r="AV202" s="66" t="e">
        <f>IF(AW202="", "", IF($L202="男", VLOOKUP(AW202, データ!$B$2:$C$101, 2, FALSE), IF($L202="女", VLOOKUP(AW202, データ!$F$2:$H$101, 2, FALSE), "")))</f>
        <v>#REF!</v>
      </c>
      <c r="AW202" s="65" t="e">
        <f>IF(A202="","", IF(#REF!="", "",#REF!))</f>
        <v>#REF!</v>
      </c>
      <c r="AX202" s="65" t="e">
        <f xml:space="preserve"> IF(#REF!="", "",#REF!)</f>
        <v>#REF!</v>
      </c>
      <c r="AY202" s="65" t="e">
        <f xml:space="preserve"> IF(#REF!="", "",#REF!)</f>
        <v>#REF!</v>
      </c>
      <c r="AZ202" s="65" t="e">
        <f xml:space="preserve"> IF(#REF!="", "",#REF!)</f>
        <v>#REF!</v>
      </c>
      <c r="BA202" s="65" t="e">
        <f xml:space="preserve"> IF(#REF!="", "",#REF!)</f>
        <v>#REF!</v>
      </c>
      <c r="BB202" s="65" t="e">
        <f t="shared" si="19"/>
        <v>#REF!</v>
      </c>
    </row>
    <row r="259" spans="1:54">
      <c r="A259" s="1">
        <v>1</v>
      </c>
      <c r="B259" s="1">
        <v>2</v>
      </c>
      <c r="C259" s="1">
        <v>3</v>
      </c>
      <c r="D259" s="1">
        <v>4</v>
      </c>
      <c r="E259" s="1">
        <v>5</v>
      </c>
      <c r="F259" s="1">
        <v>6</v>
      </c>
      <c r="G259" s="1">
        <v>7</v>
      </c>
      <c r="H259" s="1">
        <v>8</v>
      </c>
      <c r="I259" s="1">
        <v>9</v>
      </c>
      <c r="J259" s="1">
        <v>9</v>
      </c>
      <c r="K259" s="1">
        <v>10</v>
      </c>
      <c r="L259" s="1">
        <v>11</v>
      </c>
      <c r="M259" s="1">
        <v>12</v>
      </c>
      <c r="N259" s="1">
        <v>13</v>
      </c>
      <c r="O259" s="1">
        <v>14</v>
      </c>
      <c r="P259" s="1">
        <v>15</v>
      </c>
      <c r="Q259" s="1">
        <v>16</v>
      </c>
      <c r="R259" s="1">
        <v>17</v>
      </c>
      <c r="S259" s="1">
        <v>18</v>
      </c>
      <c r="T259" s="1">
        <v>19</v>
      </c>
      <c r="U259" s="1">
        <v>19</v>
      </c>
      <c r="V259" s="1">
        <v>20</v>
      </c>
      <c r="X259" s="1">
        <v>21</v>
      </c>
      <c r="Y259" s="1">
        <v>22</v>
      </c>
      <c r="Z259" s="1">
        <v>23</v>
      </c>
      <c r="AA259" s="1">
        <v>23</v>
      </c>
      <c r="AB259" s="1">
        <v>24</v>
      </c>
      <c r="AC259" s="1">
        <v>25</v>
      </c>
      <c r="AD259" s="1">
        <v>26</v>
      </c>
      <c r="AE259" s="1">
        <v>27</v>
      </c>
      <c r="AF259" s="1">
        <v>28</v>
      </c>
      <c r="AG259" s="1">
        <v>28</v>
      </c>
      <c r="AH259" s="1">
        <v>29</v>
      </c>
      <c r="AI259" s="1">
        <v>30</v>
      </c>
      <c r="AJ259" s="1">
        <v>31</v>
      </c>
      <c r="AK259" s="1">
        <v>32</v>
      </c>
      <c r="AL259" s="1">
        <v>33</v>
      </c>
      <c r="AM259" s="1">
        <v>33</v>
      </c>
      <c r="AN259" s="1">
        <v>34</v>
      </c>
      <c r="AO259" s="1">
        <v>35</v>
      </c>
      <c r="AP259" s="1">
        <v>36</v>
      </c>
      <c r="AQ259" s="1">
        <v>37</v>
      </c>
      <c r="AR259" s="1">
        <v>38</v>
      </c>
      <c r="AS259" s="1">
        <v>38</v>
      </c>
      <c r="AT259" s="1">
        <v>39</v>
      </c>
      <c r="AU259" s="1">
        <v>40</v>
      </c>
      <c r="AV259" s="1">
        <v>41</v>
      </c>
      <c r="AW259" s="1">
        <v>42</v>
      </c>
      <c r="AX259" s="1">
        <v>43</v>
      </c>
      <c r="AY259" s="1">
        <v>43</v>
      </c>
      <c r="AZ259" s="1">
        <v>44</v>
      </c>
      <c r="BA259" s="1">
        <v>45</v>
      </c>
      <c r="BB259" s="1">
        <v>46</v>
      </c>
    </row>
  </sheetData>
  <mergeCells count="50">
    <mergeCell ref="BB1:BB2"/>
    <mergeCell ref="BA1:BA2"/>
    <mergeCell ref="AW1:AW2"/>
    <mergeCell ref="AZ1:AZ2"/>
    <mergeCell ref="AY1:AY2"/>
    <mergeCell ref="AU1:AU2"/>
    <mergeCell ref="AV1:AV2"/>
    <mergeCell ref="AR1:AR2"/>
    <mergeCell ref="AO1:AO2"/>
    <mergeCell ref="AX1:AX2"/>
    <mergeCell ref="AQ1:AQ2"/>
    <mergeCell ref="AT1:AT2"/>
    <mergeCell ref="AP1:AP2"/>
    <mergeCell ref="AC1:AC2"/>
    <mergeCell ref="AD1:AD2"/>
    <mergeCell ref="AE1:AE2"/>
    <mergeCell ref="AJ1:AJ2"/>
    <mergeCell ref="AL1:AL2"/>
    <mergeCell ref="AN1:AN2"/>
    <mergeCell ref="AS1:AS2"/>
    <mergeCell ref="AG1:AG2"/>
    <mergeCell ref="AM1:AM2"/>
    <mergeCell ref="J1:K1"/>
    <mergeCell ref="R1:R2"/>
    <mergeCell ref="Q1:Q2"/>
    <mergeCell ref="T1:T2"/>
    <mergeCell ref="W1:W2"/>
    <mergeCell ref="AK1:AK2"/>
    <mergeCell ref="AH1:AH2"/>
    <mergeCell ref="AI1:AI2"/>
    <mergeCell ref="S1:S2"/>
    <mergeCell ref="AF1:AF2"/>
    <mergeCell ref="Y1:Y2"/>
    <mergeCell ref="X1:X2"/>
    <mergeCell ref="I1:I2"/>
    <mergeCell ref="O1:O2"/>
    <mergeCell ref="P1:P2"/>
    <mergeCell ref="L1:L2"/>
    <mergeCell ref="M1:M2"/>
    <mergeCell ref="N1:N2"/>
    <mergeCell ref="A1:A2"/>
    <mergeCell ref="B1:B2"/>
    <mergeCell ref="C1:D1"/>
    <mergeCell ref="E1:F1"/>
    <mergeCell ref="G1:H1"/>
    <mergeCell ref="AB1:AB2"/>
    <mergeCell ref="Z1:Z2"/>
    <mergeCell ref="U1:U2"/>
    <mergeCell ref="V1:V2"/>
    <mergeCell ref="AA1:AA2"/>
  </mergeCells>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注意事項</vt:lpstr>
      <vt:lpstr>　　　</vt:lpstr>
      <vt:lpstr>参加申込書</vt:lpstr>
      <vt:lpstr>フェスティバルリレー申込書</vt:lpstr>
      <vt:lpstr>　　　　　　　　　　　　　　　　　　　　　　　</vt:lpstr>
      <vt:lpstr>事務局使用</vt:lpstr>
      <vt:lpstr>参加数確認</vt:lpstr>
      <vt:lpstr>データ</vt:lpstr>
      <vt:lpstr>data</vt:lpstr>
      <vt:lpstr>集計シート</vt:lpstr>
      <vt:lpstr>参加申込書!Print_Area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澁谷隆男</dc:creator>
  <cp:lastModifiedBy>幸栄 和田</cp:lastModifiedBy>
  <cp:lastPrinted>2024-09-02T19:55:04Z</cp:lastPrinted>
  <dcterms:created xsi:type="dcterms:W3CDTF">2009-03-03T02:04:53Z</dcterms:created>
  <dcterms:modified xsi:type="dcterms:W3CDTF">2024-09-05T19:18:28Z</dcterms:modified>
</cp:coreProperties>
</file>